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twpc952\Downloads\"/>
    </mc:Choice>
  </mc:AlternateContent>
  <bookViews>
    <workbookView xWindow="22575" yWindow="0" windowWidth="28800" windowHeight="12210"/>
  </bookViews>
  <sheets>
    <sheet name="契約書" sheetId="1" r:id="rId1"/>
    <sheet name="記載例" sheetId="10" r:id="rId2"/>
    <sheet name="削除条項選択シート" sheetId="8" r:id="rId3"/>
    <sheet name="別紙（特定建設資材分別解体）" sheetId="9" r:id="rId4"/>
  </sheets>
  <definedNames>
    <definedName name="_xlnm.Print_Area" localSheetId="1">記載例!$A$2:$AA$59</definedName>
    <definedName name="_xlnm.Print_Area" localSheetId="0">契約書!$A$2:$AB$58</definedName>
    <definedName name="_xlnm.Print_Area" localSheetId="2">削除条項選択シート!$H$1:$AW$40</definedName>
  </definedNames>
  <calcPr calcId="162913"/>
</workbook>
</file>

<file path=xl/calcChain.xml><?xml version="1.0" encoding="utf-8"?>
<calcChain xmlns="http://schemas.openxmlformats.org/spreadsheetml/2006/main">
  <c r="F14" i="8" l="1"/>
  <c r="B14" i="8" s="1"/>
  <c r="K21" i="1" s="1"/>
  <c r="B48" i="8"/>
  <c r="B47" i="8"/>
  <c r="F24" i="8"/>
  <c r="F25" i="8"/>
  <c r="F19" i="8"/>
  <c r="B19" i="8" s="1"/>
  <c r="F33" i="8"/>
  <c r="B33" i="8"/>
  <c r="F8" i="8"/>
  <c r="F9" i="8"/>
  <c r="F10" i="8"/>
  <c r="F11" i="8"/>
  <c r="F29" i="8"/>
  <c r="B29" i="8" s="1"/>
  <c r="F37" i="8"/>
  <c r="B37" i="8" s="1"/>
  <c r="B27" i="8" l="1"/>
  <c r="W18" i="8"/>
  <c r="A45" i="8"/>
  <c r="C40" i="1" s="1"/>
  <c r="F26" i="8"/>
  <c r="B23" i="8"/>
  <c r="B24" i="8"/>
  <c r="F12" i="8"/>
  <c r="W7" i="8" s="1"/>
  <c r="C10" i="8" l="1"/>
  <c r="B11" i="8"/>
  <c r="B8" i="8"/>
  <c r="B10" i="8"/>
  <c r="C11" i="8"/>
  <c r="C9" i="8"/>
  <c r="C8" i="8"/>
  <c r="B9" i="8"/>
  <c r="F39" i="8"/>
  <c r="B39" i="8" l="1"/>
  <c r="F41" i="8"/>
  <c r="H2" i="8"/>
  <c r="C45" i="1" l="1"/>
</calcChain>
</file>

<file path=xl/comments1.xml><?xml version="1.0" encoding="utf-8"?>
<comments xmlns="http://schemas.openxmlformats.org/spreadsheetml/2006/main">
  <authors>
    <author>towa877</author>
  </authors>
  <commentList>
    <comment ref="C45" authorId="0" shapeId="0">
      <text>
        <r>
          <rPr>
            <b/>
            <sz val="9"/>
            <color indexed="81"/>
            <rFont val="ＭＳ Ｐゴシック"/>
            <family val="3"/>
            <charset val="128"/>
          </rPr>
          <t xml:space="preserve">枠内をクリックしてください。削除条項選択シートへ移動します。
</t>
        </r>
        <r>
          <rPr>
            <sz val="9"/>
            <color indexed="81"/>
            <rFont val="ＭＳ Ｐゴシック"/>
            <family val="3"/>
            <charset val="128"/>
          </rPr>
          <t>発注者から空欄のまま提出するよう指示があった場合は、空欄のままでよい。</t>
        </r>
      </text>
    </comment>
  </commentList>
</comments>
</file>

<file path=xl/comments2.xml><?xml version="1.0" encoding="utf-8"?>
<comments xmlns="http://schemas.openxmlformats.org/spreadsheetml/2006/main">
  <authors>
    <author>towa877</author>
  </authors>
  <commentList>
    <comment ref="C45" authorId="0" shapeId="0">
      <text>
        <r>
          <rPr>
            <b/>
            <sz val="9"/>
            <color indexed="81"/>
            <rFont val="ＭＳ Ｐゴシック"/>
            <family val="3"/>
            <charset val="128"/>
          </rPr>
          <t xml:space="preserve">枠内をクリックしてください。削除条項選択シートへ移動します。
</t>
        </r>
        <r>
          <rPr>
            <sz val="9"/>
            <color indexed="81"/>
            <rFont val="ＭＳ Ｐゴシック"/>
            <family val="3"/>
            <charset val="128"/>
          </rPr>
          <t>発注者から空欄のまま提出するよう指示があった場合は、空欄のままでよい。</t>
        </r>
      </text>
    </comment>
  </commentList>
</comments>
</file>

<file path=xl/comments3.xml><?xml version="1.0" encoding="utf-8"?>
<comments xmlns="http://schemas.openxmlformats.org/spreadsheetml/2006/main">
  <authors>
    <author>towa877</author>
  </authors>
  <commentList>
    <comment ref="AA8" authorId="0" shapeId="0">
      <text>
        <r>
          <rPr>
            <b/>
            <sz val="8"/>
            <color indexed="81"/>
            <rFont val="ＭＳ Ｐゴシック"/>
            <family val="3"/>
            <charset val="128"/>
          </rPr>
          <t>随意契約による場合で、契約金額が50万円以下であり、かつ、契約不履行のおそれがないと認められるときは別に指示する（免除申請書の提出は不要）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<sst xmlns="http://schemas.openxmlformats.org/spreadsheetml/2006/main" count="233" uniqueCount="139">
  <si>
    <t>建設工事請負契約書</t>
    <rPh sb="0" eb="2">
      <t>ケンセツ</t>
    </rPh>
    <rPh sb="2" eb="4">
      <t>コウジ</t>
    </rPh>
    <rPh sb="4" eb="6">
      <t>ウケオイ</t>
    </rPh>
    <rPh sb="6" eb="9">
      <t>ケイヤクショ</t>
    </rPh>
    <phoneticPr fontId="2"/>
  </si>
  <si>
    <t>工事番号</t>
    <rPh sb="0" eb="2">
      <t>コウジ</t>
    </rPh>
    <rPh sb="2" eb="4">
      <t>バンゴウ</t>
    </rPh>
    <phoneticPr fontId="2"/>
  </si>
  <si>
    <t>１　工事名</t>
    <rPh sb="2" eb="4">
      <t>コウジ</t>
    </rPh>
    <rPh sb="4" eb="5">
      <t>メイ</t>
    </rPh>
    <phoneticPr fontId="2"/>
  </si>
  <si>
    <t>２　工事場所</t>
    <rPh sb="2" eb="4">
      <t>コウジ</t>
    </rPh>
    <rPh sb="4" eb="6">
      <t>バショ</t>
    </rPh>
    <phoneticPr fontId="2"/>
  </si>
  <si>
    <t>３　工期</t>
    <rPh sb="2" eb="4">
      <t>コウキ</t>
    </rPh>
    <phoneticPr fontId="2"/>
  </si>
  <si>
    <t>４　引き渡しの時期</t>
    <rPh sb="2" eb="3">
      <t>ヒ</t>
    </rPh>
    <rPh sb="4" eb="5">
      <t>ワタ</t>
    </rPh>
    <rPh sb="7" eb="9">
      <t>ジキ</t>
    </rPh>
    <phoneticPr fontId="2"/>
  </si>
  <si>
    <t>５　請負代金額</t>
    <rPh sb="2" eb="4">
      <t>ウケオイ</t>
    </rPh>
    <rPh sb="4" eb="6">
      <t>ダイキン</t>
    </rPh>
    <rPh sb="6" eb="7">
      <t>ガク</t>
    </rPh>
    <phoneticPr fontId="2"/>
  </si>
  <si>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2"/>
  </si>
  <si>
    <t>６　契約保証金</t>
    <rPh sb="2" eb="4">
      <t>ケイヤク</t>
    </rPh>
    <rPh sb="4" eb="7">
      <t>ホショウキン</t>
    </rPh>
    <phoneticPr fontId="2"/>
  </si>
  <si>
    <t>年</t>
    <rPh sb="0" eb="1">
      <t>ネン</t>
    </rPh>
    <phoneticPr fontId="2"/>
  </si>
  <si>
    <t>月</t>
    <rPh sb="0" eb="1">
      <t>ツキ</t>
    </rPh>
    <phoneticPr fontId="2"/>
  </si>
  <si>
    <t>日</t>
    <rPh sb="0" eb="1">
      <t>ヒ</t>
    </rPh>
    <phoneticPr fontId="2"/>
  </si>
  <si>
    <t>日まで</t>
    <rPh sb="0" eb="1">
      <t>ヒ</t>
    </rPh>
    <phoneticPr fontId="2"/>
  </si>
  <si>
    <t>日から</t>
    <rPh sb="0" eb="1">
      <t>ヒ</t>
    </rPh>
    <phoneticPr fontId="2"/>
  </si>
  <si>
    <t>契約書へ戻る</t>
    <rPh sb="0" eb="3">
      <t>ケイヤクショ</t>
    </rPh>
    <rPh sb="4" eb="5">
      <t>モド</t>
    </rPh>
    <phoneticPr fontId="2"/>
  </si>
  <si>
    <t>該当するチェックボックスをクリックすると、「レ」印が入り、契約書に削除条項等が記載されます。</t>
    <rPh sb="0" eb="2">
      <t>ガイトウ</t>
    </rPh>
    <rPh sb="24" eb="25">
      <t>シルシ</t>
    </rPh>
    <rPh sb="26" eb="27">
      <t>ハイ</t>
    </rPh>
    <rPh sb="29" eb="32">
      <t>ケイヤクショ</t>
    </rPh>
    <rPh sb="33" eb="35">
      <t>サクジョ</t>
    </rPh>
    <rPh sb="35" eb="37">
      <t>ジョウコウ</t>
    </rPh>
    <rPh sb="37" eb="38">
      <t>ナド</t>
    </rPh>
    <rPh sb="39" eb="41">
      <t>キサイ</t>
    </rPh>
    <phoneticPr fontId="2"/>
  </si>
  <si>
    <t>「レ」印を消したい場合は、再度チェックボックスをクリックしてください。</t>
    <rPh sb="3" eb="4">
      <t>シルシ</t>
    </rPh>
    <rPh sb="5" eb="6">
      <t>ケ</t>
    </rPh>
    <rPh sb="9" eb="11">
      <t>バアイ</t>
    </rPh>
    <rPh sb="13" eb="15">
      <t>サイド</t>
    </rPh>
    <phoneticPr fontId="2"/>
  </si>
  <si>
    <t>建設工事請負契約書の削除条項選択シート</t>
    <phoneticPr fontId="2"/>
  </si>
  <si>
    <t>記載例へ</t>
    <rPh sb="0" eb="3">
      <t>キサイレイ</t>
    </rPh>
    <phoneticPr fontId="2"/>
  </si>
  <si>
    <t>契約書へ</t>
  </si>
  <si>
    <t>青森県十和田市西十二番町６番１号</t>
    <rPh sb="0" eb="3">
      <t>アオモリケン</t>
    </rPh>
    <rPh sb="3" eb="7">
      <t>トワダシ</t>
    </rPh>
    <rPh sb="7" eb="12">
      <t>ニシジュウニバンチョウ</t>
    </rPh>
    <rPh sb="13" eb="14">
      <t>バン</t>
    </rPh>
    <rPh sb="15" eb="16">
      <t>ゴウ</t>
    </rPh>
    <phoneticPr fontId="2"/>
  </si>
  <si>
    <t>十 和 田 市 長　　小　山　田　　久</t>
    <rPh sb="0" eb="1">
      <t>ジュウ</t>
    </rPh>
    <rPh sb="2" eb="3">
      <t>ワ</t>
    </rPh>
    <rPh sb="4" eb="5">
      <t>タ</t>
    </rPh>
    <rPh sb="6" eb="7">
      <t>シ</t>
    </rPh>
    <rPh sb="8" eb="9">
      <t>チョウ</t>
    </rPh>
    <rPh sb="11" eb="12">
      <t>ショウ</t>
    </rPh>
    <rPh sb="13" eb="14">
      <t>ヤマ</t>
    </rPh>
    <rPh sb="15" eb="16">
      <t>タ</t>
    </rPh>
    <rPh sb="18" eb="19">
      <t>ヒサシ</t>
    </rPh>
    <phoneticPr fontId="2"/>
  </si>
  <si>
    <t>←住所又は所在地</t>
    <rPh sb="1" eb="3">
      <t>ジュウショ</t>
    </rPh>
    <rPh sb="3" eb="4">
      <t>マタ</t>
    </rPh>
    <rPh sb="5" eb="8">
      <t>ショザイチ</t>
    </rPh>
    <phoneticPr fontId="2"/>
  </si>
  <si>
    <t>←商号又は名称</t>
    <rPh sb="1" eb="3">
      <t>ショウゴウ</t>
    </rPh>
    <rPh sb="3" eb="4">
      <t>マタ</t>
    </rPh>
    <rPh sb="5" eb="7">
      <t>メイショウ</t>
    </rPh>
    <phoneticPr fontId="2"/>
  </si>
  <si>
    <t>←代表者職氏名</t>
    <rPh sb="1" eb="7">
      <t>ダイヒョウシャショクシメイ</t>
    </rPh>
    <phoneticPr fontId="2"/>
  </si>
  <si>
    <t>←工期の開始年月日は
　記載しないこと。</t>
    <rPh sb="1" eb="3">
      <t>コウキ</t>
    </rPh>
    <rPh sb="4" eb="6">
      <t>カイシ</t>
    </rPh>
    <rPh sb="6" eb="9">
      <t>ネンガッピ</t>
    </rPh>
    <rPh sb="12" eb="14">
      <t>キサイ</t>
    </rPh>
    <phoneticPr fontId="2"/>
  </si>
  <si>
    <t>←契約年月日は記載しない
　こと。</t>
    <rPh sb="1" eb="3">
      <t>ケイヤク</t>
    </rPh>
    <rPh sb="3" eb="6">
      <t>ネンガッピ</t>
    </rPh>
    <rPh sb="7" eb="9">
      <t>キサイ</t>
    </rPh>
    <phoneticPr fontId="2"/>
  </si>
  <si>
    <t>技術者の専任なし</t>
    <rPh sb="0" eb="3">
      <t>ギジュツシャ</t>
    </rPh>
    <rPh sb="4" eb="6">
      <t>センニン</t>
    </rPh>
    <phoneticPr fontId="2"/>
  </si>
  <si>
    <t>実績免除</t>
    <rPh sb="0" eb="2">
      <t>ジッセキ</t>
    </rPh>
    <rPh sb="2" eb="4">
      <t>メンジョ</t>
    </rPh>
    <phoneticPr fontId="2"/>
  </si>
  <si>
    <t>現金･銀行･東日本</t>
    <rPh sb="0" eb="2">
      <t>ゲンキン</t>
    </rPh>
    <rPh sb="3" eb="5">
      <t>ギンコウ</t>
    </rPh>
    <rPh sb="6" eb="7">
      <t>ヒガシ</t>
    </rPh>
    <rPh sb="7" eb="9">
      <t>ニホン</t>
    </rPh>
    <phoneticPr fontId="2"/>
  </si>
  <si>
    <t>履行保証保険･公共工事履行保証契約(金銭)</t>
    <rPh sb="0" eb="2">
      <t>リコウ</t>
    </rPh>
    <rPh sb="2" eb="4">
      <t>ホショウ</t>
    </rPh>
    <rPh sb="4" eb="6">
      <t>ホケン</t>
    </rPh>
    <rPh sb="7" eb="9">
      <t>コウキョウ</t>
    </rPh>
    <rPh sb="9" eb="11">
      <t>コウジ</t>
    </rPh>
    <rPh sb="11" eb="13">
      <t>リコウ</t>
    </rPh>
    <rPh sb="13" eb="15">
      <t>ホショウ</t>
    </rPh>
    <rPh sb="15" eb="17">
      <t>ケイヤク</t>
    </rPh>
    <rPh sb="18" eb="20">
      <t>キンセン</t>
    </rPh>
    <phoneticPr fontId="2"/>
  </si>
  <si>
    <t>公共工事履行保証契約(役務)</t>
    <rPh sb="0" eb="2">
      <t>コウキョウ</t>
    </rPh>
    <rPh sb="2" eb="4">
      <t>コウジ</t>
    </rPh>
    <rPh sb="4" eb="6">
      <t>リコウ</t>
    </rPh>
    <rPh sb="6" eb="8">
      <t>ホショウ</t>
    </rPh>
    <rPh sb="8" eb="10">
      <t>ケイヤク</t>
    </rPh>
    <rPh sb="11" eb="13">
      <t>エキム</t>
    </rPh>
    <phoneticPr fontId="2"/>
  </si>
  <si>
    <t>・技術者の専任について　（該当する場合、チェックしてください）</t>
    <rPh sb="1" eb="4">
      <t>ギジュツシャ</t>
    </rPh>
    <rPh sb="5" eb="7">
      <t>センニン</t>
    </rPh>
    <phoneticPr fontId="2"/>
  </si>
  <si>
    <t>設計図書で定めるところにより、火災保険、建設工事保険その他の保険に付さなければならない工事であるか？</t>
    <rPh sb="0" eb="2">
      <t>セッケイ</t>
    </rPh>
    <rPh sb="2" eb="4">
      <t>トショ</t>
    </rPh>
    <rPh sb="5" eb="6">
      <t>サダ</t>
    </rPh>
    <rPh sb="15" eb="17">
      <t>カサイ</t>
    </rPh>
    <rPh sb="17" eb="19">
      <t>ホケン</t>
    </rPh>
    <rPh sb="20" eb="22">
      <t>ケンセツ</t>
    </rPh>
    <rPh sb="22" eb="24">
      <t>コウジ</t>
    </rPh>
    <rPh sb="24" eb="26">
      <t>ホケン</t>
    </rPh>
    <rPh sb="28" eb="29">
      <t>タ</t>
    </rPh>
    <rPh sb="30" eb="32">
      <t>ホケン</t>
    </rPh>
    <rPh sb="33" eb="34">
      <t>フ</t>
    </rPh>
    <rPh sb="43" eb="45">
      <t>コウジ</t>
    </rPh>
    <phoneticPr fontId="2"/>
  </si>
  <si>
    <t>前金払無部分払無</t>
    <rPh sb="0" eb="2">
      <t>マエキン</t>
    </rPh>
    <rPh sb="2" eb="3">
      <t>バライ</t>
    </rPh>
    <rPh sb="3" eb="4">
      <t>ム</t>
    </rPh>
    <rPh sb="4" eb="6">
      <t>ブブン</t>
    </rPh>
    <rPh sb="6" eb="7">
      <t>バライ</t>
    </rPh>
    <rPh sb="7" eb="8">
      <t>ム</t>
    </rPh>
    <phoneticPr fontId="2"/>
  </si>
  <si>
    <t>部分払</t>
    <rPh sb="0" eb="2">
      <t>ブブン</t>
    </rPh>
    <rPh sb="2" eb="3">
      <t>バラ</t>
    </rPh>
    <phoneticPr fontId="2"/>
  </si>
  <si>
    <t>前金払</t>
    <rPh sb="0" eb="2">
      <t>マエキン</t>
    </rPh>
    <rPh sb="2" eb="3">
      <t>ハラ</t>
    </rPh>
    <phoneticPr fontId="2"/>
  </si>
  <si>
    <t>削除条項</t>
    <rPh sb="0" eb="2">
      <t>サクジョ</t>
    </rPh>
    <rPh sb="2" eb="4">
      <t>ジョウコウ</t>
    </rPh>
    <phoneticPr fontId="2"/>
  </si>
  <si>
    <t>・建設工事紛争審査会について</t>
    <rPh sb="1" eb="3">
      <t>ケンセツ</t>
    </rPh>
    <rPh sb="3" eb="5">
      <t>コウジ</t>
    </rPh>
    <rPh sb="5" eb="7">
      <t>フンソウ</t>
    </rPh>
    <rPh sb="7" eb="10">
      <t>シンサカイ</t>
    </rPh>
    <phoneticPr fontId="2"/>
  </si>
  <si>
    <t>火災保険等の保険に付さなければならない工事か？</t>
    <rPh sb="0" eb="2">
      <t>カサイ</t>
    </rPh>
    <rPh sb="2" eb="4">
      <t>ホケン</t>
    </rPh>
    <rPh sb="4" eb="5">
      <t>トウ</t>
    </rPh>
    <rPh sb="6" eb="8">
      <t>ホケン</t>
    </rPh>
    <rPh sb="9" eb="10">
      <t>フ</t>
    </rPh>
    <rPh sb="19" eb="21">
      <t>コウジ</t>
    </rPh>
    <phoneticPr fontId="2"/>
  </si>
  <si>
    <t>青森県建設工事紛争審査会</t>
    <phoneticPr fontId="2"/>
  </si>
  <si>
    <t>・火災保険等について　（該当する場合、チェックしてください）</t>
    <rPh sb="1" eb="3">
      <t>カサイ</t>
    </rPh>
    <rPh sb="3" eb="5">
      <t>ホケン</t>
    </rPh>
    <rPh sb="5" eb="6">
      <t>トウ</t>
    </rPh>
    <rPh sb="12" eb="14">
      <t>ガイトウ</t>
    </rPh>
    <rPh sb="16" eb="18">
      <t>バアイ</t>
    </rPh>
    <phoneticPr fontId="2"/>
  </si>
  <si>
    <r>
      <t>・</t>
    </r>
    <r>
      <rPr>
        <b/>
        <sz val="10"/>
        <rFont val="ＭＳ Ｐ明朝"/>
        <family val="1"/>
        <charset val="128"/>
      </rPr>
      <t>契約保証金について　（いずれか一つをチェックしてください）</t>
    </r>
    <rPh sb="1" eb="3">
      <t>ケイヤク</t>
    </rPh>
    <rPh sb="3" eb="6">
      <t>ホショウキン</t>
    </rPh>
    <rPh sb="16" eb="17">
      <t>ヒト</t>
    </rPh>
    <phoneticPr fontId="2"/>
  </si>
  <si>
    <r>
      <t>検査に合格した旨の通知を受けた日から</t>
    </r>
    <r>
      <rPr>
        <sz val="11"/>
        <color indexed="10"/>
        <rFont val="ＭＳ 明朝"/>
        <family val="1"/>
        <charset val="128"/>
      </rPr>
      <t>１４</t>
    </r>
    <r>
      <rPr>
        <sz val="11"/>
        <rFont val="ＭＳ 明朝"/>
        <family val="1"/>
        <charset val="128"/>
      </rPr>
      <t>日以内</t>
    </r>
    <phoneticPr fontId="2"/>
  </si>
  <si>
    <t>）</t>
    <phoneticPr fontId="2"/>
  </si>
  <si>
    <t>㊞</t>
    <phoneticPr fontId="2"/>
  </si>
  <si>
    <t>発注者</t>
    <rPh sb="0" eb="2">
      <t>ハッチュウ</t>
    </rPh>
    <phoneticPr fontId="2"/>
  </si>
  <si>
    <t>受注者</t>
    <rPh sb="0" eb="2">
      <t>ジュチュウ</t>
    </rPh>
    <phoneticPr fontId="2"/>
  </si>
  <si>
    <t>￥</t>
    <phoneticPr fontId="2"/>
  </si>
  <si>
    <t>\</t>
    <phoneticPr fontId="2"/>
  </si>
  <si>
    <r>
      <t>←</t>
    </r>
    <r>
      <rPr>
        <b/>
        <sz val="10"/>
        <color indexed="10"/>
        <rFont val="ＭＳ Ｐゴシック"/>
        <family val="3"/>
        <charset val="128"/>
      </rPr>
      <t>カンマ付数字</t>
    </r>
    <r>
      <rPr>
        <sz val="10"/>
        <color indexed="10"/>
        <rFont val="ＭＳ Ｐゴシック"/>
        <family val="3"/>
        <charset val="128"/>
      </rPr>
      <t>のみ入力。
　マイナスやピリオド等の記号は　入力しないこと。</t>
    </r>
    <rPh sb="4" eb="5">
      <t>ツキ</t>
    </rPh>
    <rPh sb="5" eb="7">
      <t>スウジ</t>
    </rPh>
    <rPh sb="9" eb="11">
      <t>ニュウリョク</t>
    </rPh>
    <rPh sb="23" eb="24">
      <t>トウ</t>
    </rPh>
    <rPh sb="25" eb="27">
      <t>キゴウ</t>
    </rPh>
    <rPh sb="29" eb="31">
      <t>ニュウリョク</t>
    </rPh>
    <phoneticPr fontId="2"/>
  </si>
  <si>
    <t>工程</t>
  </si>
  <si>
    <t>分別解体等の方法</t>
  </si>
  <si>
    <t>① 建築設備・内装等</t>
  </si>
  <si>
    <t>② 屋根ふき材</t>
  </si>
  <si>
    <t>③ 外装材・上部構造部分</t>
  </si>
  <si>
    <t>④ 基礎・基礎ぐい</t>
  </si>
  <si>
    <t>⑤ その他（　　　　　　　）</t>
  </si>
  <si>
    <t>（建築物に係る新築工事等（新築・増築・修繕・模様替））</t>
  </si>
  <si>
    <t>① 造成等</t>
  </si>
  <si>
    <t>② 基礎・基礎ぐい</t>
  </si>
  <si>
    <t>③ 上部構造部分・外装</t>
  </si>
  <si>
    <t>④ 屋根</t>
  </si>
  <si>
    <t>⑤ 建設設備・内装等</t>
  </si>
  <si>
    <t>⑥ その他（　　　　　　　）</t>
  </si>
  <si>
    <t>（建築物以外のものに係る解体工事又は新築工事等（土木工事等））</t>
  </si>
  <si>
    <t>① 仮設</t>
  </si>
  <si>
    <t>② 土工</t>
  </si>
  <si>
    <t>③ 基礎</t>
  </si>
  <si>
    <t>④ 本体構造</t>
  </si>
  <si>
    <t>⑤ 本体付属品</t>
  </si>
  <si>
    <t>（３）再資源化等をするための施設の名称及び所在地</t>
  </si>
  <si>
    <t>特定建設資材廃棄物</t>
  </si>
  <si>
    <t>再資源化をするための施設の名称</t>
  </si>
  <si>
    <t>施設の所在地</t>
  </si>
  <si>
    <t>コンクリート塊</t>
  </si>
  <si>
    <t>建設発生木材</t>
  </si>
  <si>
    <t>（１）分別解体等の方法</t>
    <phoneticPr fontId="2"/>
  </si>
  <si>
    <t>（建築物に係る解体工事）</t>
    <phoneticPr fontId="2"/>
  </si>
  <si>
    <t>　　手作業</t>
    <rPh sb="2" eb="5">
      <t>テサギョウ</t>
    </rPh>
    <phoneticPr fontId="2"/>
  </si>
  <si>
    <t>　　手作業・機械作業の併用</t>
    <phoneticPr fontId="2"/>
  </si>
  <si>
    <t>※工程は、必要に応じて適宜修正するものとする。</t>
    <phoneticPr fontId="2"/>
  </si>
  <si>
    <t>アスファルト・コンクリート塊</t>
    <phoneticPr fontId="2"/>
  </si>
  <si>
    <t>　上記の工事について、発注者と受注者は、別紙の条項（ただし、</t>
    <rPh sb="11" eb="13">
      <t>ハッチュウ</t>
    </rPh>
    <rPh sb="15" eb="17">
      <t>ジュチュウ</t>
    </rPh>
    <phoneticPr fontId="2"/>
  </si>
  <si>
    <t>を除く。）によって請負契約を締結した。
　この契約の成立を証するため、この契約書を２通作成し、発注者及び受注者が記名押印し、各自その１通を保有するものとする。</t>
    <phoneticPr fontId="2"/>
  </si>
  <si>
    <t>←対象工事に該当する場合は（１）～（３）欄に記載すること。供託の場合は、法第10条により別途書面を交付して説明すること。</t>
    <rPh sb="1" eb="3">
      <t>タイショウ</t>
    </rPh>
    <rPh sb="3" eb="5">
      <t>コウジ</t>
    </rPh>
    <rPh sb="6" eb="8">
      <t>ガイトウ</t>
    </rPh>
    <rPh sb="10" eb="12">
      <t>バアイ</t>
    </rPh>
    <rPh sb="20" eb="21">
      <t>ラン</t>
    </rPh>
    <rPh sb="22" eb="24">
      <t>キサイ</t>
    </rPh>
    <rPh sb="29" eb="31">
      <t>キョウタク</t>
    </rPh>
    <rPh sb="32" eb="34">
      <t>バアイ</t>
    </rPh>
    <rPh sb="36" eb="37">
      <t>ホウ</t>
    </rPh>
    <rPh sb="37" eb="38">
      <t>ダイ</t>
    </rPh>
    <rPh sb="40" eb="41">
      <t>ジョウ</t>
    </rPh>
    <rPh sb="44" eb="46">
      <t>ベット</t>
    </rPh>
    <rPh sb="46" eb="48">
      <t>ショメン</t>
    </rPh>
    <rPh sb="49" eb="51">
      <t>コウフ</t>
    </rPh>
    <rPh sb="53" eb="55">
      <t>セツメイ</t>
    </rPh>
    <phoneticPr fontId="2"/>
  </si>
  <si>
    <t>（１）保険法人の名称</t>
    <phoneticPr fontId="2"/>
  </si>
  <si>
    <t>（２）保険金額</t>
    <phoneticPr fontId="2"/>
  </si>
  <si>
    <t>（３）保険期間</t>
    <phoneticPr fontId="2"/>
  </si>
  <si>
    <t>（１）分別解体等の方法</t>
  </si>
  <si>
    <t>（２）請負代金額のうち解体工事に要する費用</t>
    <phoneticPr fontId="2"/>
  </si>
  <si>
    <t>（４）請負代金額のうち再資源化等に要する費用</t>
    <phoneticPr fontId="2"/>
  </si>
  <si>
    <r>
      <t>←対象工事に該当し、（１）、（３）欄に</t>
    </r>
    <r>
      <rPr>
        <u/>
        <sz val="10"/>
        <rFont val="ＭＳ Ｐゴシック"/>
        <family val="3"/>
        <charset val="128"/>
      </rPr>
      <t>記入しきれない場合は、「</t>
    </r>
    <r>
      <rPr>
        <u/>
        <sz val="10"/>
        <color indexed="10"/>
        <rFont val="ＭＳ Ｐゴシック"/>
        <family val="3"/>
        <charset val="128"/>
      </rPr>
      <t>別紙のとおり</t>
    </r>
    <r>
      <rPr>
        <u/>
        <sz val="10"/>
        <rFont val="ＭＳ Ｐゴシック"/>
        <family val="3"/>
        <charset val="128"/>
      </rPr>
      <t>」と記載</t>
    </r>
    <r>
      <rPr>
        <sz val="10"/>
        <rFont val="ＭＳ Ｐゴシック"/>
        <family val="3"/>
        <charset val="128"/>
      </rPr>
      <t>し、別紙を契約書表紙の次に綴り込むこと。
（２）、（４）欄にはその金額を記載すること。</t>
    </r>
    <rPh sb="1" eb="3">
      <t>タイショウ</t>
    </rPh>
    <rPh sb="3" eb="5">
      <t>コウジ</t>
    </rPh>
    <rPh sb="6" eb="8">
      <t>ガイトウ</t>
    </rPh>
    <rPh sb="17" eb="18">
      <t>ラン</t>
    </rPh>
    <rPh sb="19" eb="20">
      <t>キ</t>
    </rPh>
    <rPh sb="20" eb="21">
      <t>ニュウ</t>
    </rPh>
    <rPh sb="26" eb="28">
      <t>バアイ</t>
    </rPh>
    <rPh sb="31" eb="33">
      <t>ベッシ</t>
    </rPh>
    <rPh sb="39" eb="41">
      <t>キサイ</t>
    </rPh>
    <rPh sb="43" eb="45">
      <t>ベッシ</t>
    </rPh>
    <rPh sb="46" eb="49">
      <t>ケイヤクショ</t>
    </rPh>
    <rPh sb="49" eb="51">
      <t>ヒョウシ</t>
    </rPh>
    <rPh sb="52" eb="53">
      <t>ツギ</t>
    </rPh>
    <rPh sb="54" eb="55">
      <t>ツヅ</t>
    </rPh>
    <rPh sb="56" eb="57">
      <t>コ</t>
    </rPh>
    <rPh sb="69" eb="70">
      <t>ラン</t>
    </rPh>
    <rPh sb="74" eb="76">
      <t>キンガク</t>
    </rPh>
    <rPh sb="77" eb="79">
      <t>キサイ</t>
    </rPh>
    <phoneticPr fontId="2"/>
  </si>
  <si>
    <t>手作業・機械作業の併用</t>
    <rPh sb="0" eb="3">
      <t>テサギョウ</t>
    </rPh>
    <rPh sb="4" eb="6">
      <t>キカイ</t>
    </rPh>
    <rPh sb="6" eb="8">
      <t>サギョウ</t>
    </rPh>
    <rPh sb="9" eb="11">
      <t>ヘイヨウ</t>
    </rPh>
    <phoneticPr fontId="2"/>
  </si>
  <si>
    <r>
      <t>検査に合格した旨の通知を受けた日から</t>
    </r>
    <r>
      <rPr>
        <sz val="11"/>
        <color indexed="10"/>
        <rFont val="ＭＳ 明朝"/>
        <family val="1"/>
        <charset val="128"/>
      </rPr>
      <t>１４</t>
    </r>
    <r>
      <rPr>
        <sz val="11"/>
        <rFont val="ＭＳ 明朝"/>
        <family val="1"/>
        <charset val="128"/>
      </rPr>
      <t>日以内</t>
    </r>
    <phoneticPr fontId="2"/>
  </si>
  <si>
    <t>￥</t>
    <phoneticPr fontId="2"/>
  </si>
  <si>
    <t>￥</t>
    <phoneticPr fontId="2"/>
  </si>
  <si>
    <t>）</t>
    <phoneticPr fontId="2"/>
  </si>
  <si>
    <t>（２）請負代金額のうち解体工事に要する費用</t>
    <phoneticPr fontId="2"/>
  </si>
  <si>
    <t>\</t>
    <phoneticPr fontId="2"/>
  </si>
  <si>
    <t>（４）請負代金額のうち再資源化等に要する費用</t>
    <phoneticPr fontId="2"/>
  </si>
  <si>
    <t>\</t>
    <phoneticPr fontId="2"/>
  </si>
  <si>
    <t>を除く。）によって請負契約を締結した。
　この契約の成立を証するため、この契約書を２通作成し、発注者及び受注者が記名押印し、各自その１通を保有するものとする。</t>
    <phoneticPr fontId="2"/>
  </si>
  <si>
    <t>㊞</t>
    <phoneticPr fontId="2"/>
  </si>
  <si>
    <t>（××）第９９号</t>
    <rPh sb="4" eb="5">
      <t>ダイ</t>
    </rPh>
    <rPh sb="7" eb="8">
      <t>ゴウ</t>
    </rPh>
    <phoneticPr fontId="2"/>
  </si>
  <si>
    <t>十和田市○○○番町　地内</t>
    <rPh sb="0" eb="4">
      <t>トワダシ</t>
    </rPh>
    <rPh sb="7" eb="9">
      <t>バンチョウ</t>
    </rPh>
    <rPh sb="10" eb="11">
      <t>チ</t>
    </rPh>
    <rPh sb="11" eb="12">
      <t>ナイ</t>
    </rPh>
    <phoneticPr fontId="2"/>
  </si>
  <si>
    <t>別紙のとおり</t>
    <rPh sb="0" eb="2">
      <t>ベッシ</t>
    </rPh>
    <phoneticPr fontId="2"/>
  </si>
  <si>
    <t>十和田市西十二番町６番１号</t>
    <rPh sb="0" eb="4">
      <t>トワダシ</t>
    </rPh>
    <rPh sb="4" eb="9">
      <t>ニシジュウニバンチョウ</t>
    </rPh>
    <rPh sb="10" eb="11">
      <t>バン</t>
    </rPh>
    <rPh sb="12" eb="13">
      <t>ゴウ</t>
    </rPh>
    <phoneticPr fontId="2"/>
  </si>
  <si>
    <t>株式会社　○○○○</t>
    <rPh sb="0" eb="4">
      <t>カブシキガイシャ</t>
    </rPh>
    <phoneticPr fontId="2"/>
  </si>
  <si>
    <t>代表取締役　○○　○○</t>
    <rPh sb="0" eb="2">
      <t>ダイヒョウ</t>
    </rPh>
    <rPh sb="2" eb="5">
      <t>トリシマリヤク</t>
    </rPh>
    <phoneticPr fontId="2"/>
  </si>
  <si>
    <r>
      <t>契約様式（建設工事）のページに掲載の「</t>
    </r>
    <r>
      <rPr>
        <b/>
        <sz val="11"/>
        <rFont val="ＭＳ 明朝"/>
        <family val="1"/>
        <charset val="128"/>
      </rPr>
      <t>落札した業者へ</t>
    </r>
    <r>
      <rPr>
        <sz val="11"/>
        <rFont val="ＭＳ 明朝"/>
        <family val="1"/>
        <charset val="128"/>
      </rPr>
      <t>」を熟読の上、作成してください。</t>
    </r>
    <rPh sb="0" eb="2">
      <t>ケイヤク</t>
    </rPh>
    <rPh sb="2" eb="4">
      <t>ヨウシキ</t>
    </rPh>
    <rPh sb="5" eb="7">
      <t>ケンセツ</t>
    </rPh>
    <rPh sb="7" eb="9">
      <t>コウジ</t>
    </rPh>
    <rPh sb="15" eb="17">
      <t>ケイサイ</t>
    </rPh>
    <rPh sb="28" eb="30">
      <t>ジュクドク</t>
    </rPh>
    <rPh sb="31" eb="32">
      <t>ウエ</t>
    </rPh>
    <rPh sb="33" eb="35">
      <t>サクセイ</t>
    </rPh>
    <phoneticPr fontId="2"/>
  </si>
  <si>
    <t>・前金払について　（該当する場合、チェックしてください。）</t>
    <rPh sb="10" eb="12">
      <t>ガイトウ</t>
    </rPh>
    <rPh sb="14" eb="16">
      <t>バアイ</t>
    </rPh>
    <phoneticPr fontId="2"/>
  </si>
  <si>
    <t>請負代金額が500万円未満の場合は前金払を行いません。</t>
    <rPh sb="0" eb="2">
      <t>ウケオイ</t>
    </rPh>
    <rPh sb="2" eb="4">
      <t>ダイキン</t>
    </rPh>
    <rPh sb="4" eb="5">
      <t>ガク</t>
    </rPh>
    <rPh sb="9" eb="11">
      <t>マンエン</t>
    </rPh>
    <rPh sb="11" eb="13">
      <t>ミマン</t>
    </rPh>
    <rPh sb="14" eb="16">
      <t>バアイ</t>
    </rPh>
    <rPh sb="17" eb="19">
      <t>マエキン</t>
    </rPh>
    <rPh sb="19" eb="20">
      <t>バライ</t>
    </rPh>
    <rPh sb="21" eb="22">
      <t>オコナ</t>
    </rPh>
    <phoneticPr fontId="2"/>
  </si>
  <si>
    <t>工期は契約書提出日に契約締結されることを見込んでください。</t>
    <rPh sb="0" eb="2">
      <t>コウキ</t>
    </rPh>
    <rPh sb="3" eb="6">
      <t>ケイヤクショ</t>
    </rPh>
    <rPh sb="6" eb="8">
      <t>テイシュツ</t>
    </rPh>
    <rPh sb="8" eb="9">
      <t>ビ</t>
    </rPh>
    <rPh sb="10" eb="12">
      <t>ケイヤク</t>
    </rPh>
    <rPh sb="12" eb="14">
      <t>テイケツ</t>
    </rPh>
    <rPh sb="20" eb="22">
      <t>ミコ</t>
    </rPh>
    <phoneticPr fontId="2"/>
  </si>
  <si>
    <r>
      <t>前払い等の支払い条件については指名通知書・入札公告などに記載されております</t>
    </r>
    <r>
      <rPr>
        <sz val="11"/>
        <rFont val="ＭＳ Ｐ明朝"/>
        <family val="1"/>
        <charset val="128"/>
      </rPr>
      <t>。不明な場合は契約担当課へお問い合わせください。</t>
    </r>
    <rPh sb="0" eb="2">
      <t>マエバラ</t>
    </rPh>
    <rPh sb="3" eb="4">
      <t>トウ</t>
    </rPh>
    <rPh sb="5" eb="7">
      <t>シハラ</t>
    </rPh>
    <rPh sb="8" eb="10">
      <t>ジョウケン</t>
    </rPh>
    <rPh sb="15" eb="17">
      <t>シメイ</t>
    </rPh>
    <rPh sb="17" eb="20">
      <t>ツウチショ</t>
    </rPh>
    <rPh sb="21" eb="23">
      <t>ニュウサツ</t>
    </rPh>
    <rPh sb="23" eb="25">
      <t>コウコク</t>
    </rPh>
    <rPh sb="28" eb="30">
      <t>キサイ</t>
    </rPh>
    <rPh sb="38" eb="40">
      <t>フメイ</t>
    </rPh>
    <rPh sb="41" eb="43">
      <t>バアイ</t>
    </rPh>
    <rPh sb="44" eb="46">
      <t>ケイヤク</t>
    </rPh>
    <rPh sb="46" eb="48">
      <t>タントウ</t>
    </rPh>
    <rPh sb="48" eb="49">
      <t>カ</t>
    </rPh>
    <rPh sb="51" eb="52">
      <t>ト</t>
    </rPh>
    <rPh sb="53" eb="54">
      <t>ア</t>
    </rPh>
    <phoneticPr fontId="2"/>
  </si>
  <si>
    <t>・中間前金払及び部分払について　（該当する場合、チェックしてください）</t>
    <rPh sb="1" eb="3">
      <t>チュウカン</t>
    </rPh>
    <rPh sb="3" eb="5">
      <t>マエキン</t>
    </rPh>
    <rPh sb="5" eb="6">
      <t>バライ</t>
    </rPh>
    <rPh sb="6" eb="7">
      <t>オヨ</t>
    </rPh>
    <rPh sb="8" eb="10">
      <t>ブブン</t>
    </rPh>
    <phoneticPr fontId="2"/>
  </si>
  <si>
    <t>中間前金払</t>
    <rPh sb="0" eb="2">
      <t>チュウカン</t>
    </rPh>
    <rPh sb="2" eb="4">
      <t>マエキン</t>
    </rPh>
    <rPh sb="4" eb="5">
      <t>ハラ</t>
    </rPh>
    <phoneticPr fontId="2"/>
  </si>
  <si>
    <t>１ 中間前金払選択
２ 第37条の規定は適用しない。ただし、継続費又は債務負担行為に係る各年度末の
　部分払及び繰越に係る工事における年度末の部分払についてはこの限りでない。</t>
    <phoneticPr fontId="2"/>
  </si>
  <si>
    <t>１ 部分払選択
２ 第34条第4項から第7項までの規定は適用しない。</t>
    <rPh sb="25" eb="27">
      <t>キテイ</t>
    </rPh>
    <phoneticPr fontId="2"/>
  </si>
  <si>
    <t>500万以上で中間前金及び部分払いに該当しない</t>
    <rPh sb="3" eb="4">
      <t>マン</t>
    </rPh>
    <rPh sb="4" eb="6">
      <t>イジョウ</t>
    </rPh>
    <rPh sb="7" eb="9">
      <t>チュウカン</t>
    </rPh>
    <rPh sb="9" eb="11">
      <t>マエキン</t>
    </rPh>
    <rPh sb="11" eb="12">
      <t>オヨ</t>
    </rPh>
    <rPh sb="13" eb="15">
      <t>ブブン</t>
    </rPh>
    <rPh sb="15" eb="16">
      <t>バラ</t>
    </rPh>
    <rPh sb="18" eb="20">
      <t>ガイトウ</t>
    </rPh>
    <phoneticPr fontId="2"/>
  </si>
  <si>
    <t>令和</t>
    <rPh sb="0" eb="2">
      <t>レイワ</t>
    </rPh>
    <phoneticPr fontId="2"/>
  </si>
  <si>
    <t>第4条(Ｂ)、第10条第1項第2号中(専任の)、第40条(Ｂ)、第43条、第46条(Ｂ)(Ｃ)、第53条、第54条、第55条第1項中（中央）</t>
  </si>
  <si>
    <t>市道○○○号舗装維持修繕工事</t>
    <rPh sb="0" eb="2">
      <t>シドウ</t>
    </rPh>
    <phoneticPr fontId="2"/>
  </si>
  <si>
    <t>請負代金額が５００万円以上の工事である場合、いずれか１つを選択してください。</t>
    <rPh sb="19" eb="21">
      <t>バアイ</t>
    </rPh>
    <rPh sb="29" eb="31">
      <t>センタク</t>
    </rPh>
    <phoneticPr fontId="2"/>
  </si>
  <si>
    <t>８　特定建設資材に係る分別解体等</t>
    <phoneticPr fontId="2"/>
  </si>
  <si>
    <t>９　住宅建設瑕疵担保責任保険</t>
    <rPh sb="6" eb="8">
      <t>かし</t>
    </rPh>
    <phoneticPr fontId="26" type="Hiragana" alignment="distributed"/>
  </si>
  <si>
    <t>１０　その他</t>
    <rPh sb="5" eb="6">
      <t>タ</t>
    </rPh>
    <phoneticPr fontId="2"/>
  </si>
  <si>
    <t>７　建設発生土の搬出先等</t>
    <rPh sb="2" eb="7">
      <t>ケンセツハッセイド</t>
    </rPh>
    <rPh sb="8" eb="11">
      <t>ハンシュツサキ</t>
    </rPh>
    <rPh sb="11" eb="12">
      <t>トウ</t>
    </rPh>
    <phoneticPr fontId="2"/>
  </si>
  <si>
    <t>建設発生土の搬出先については仕様書に定めるとおり</t>
    <rPh sb="0" eb="2">
      <t>ケンセツ</t>
    </rPh>
    <rPh sb="2" eb="5">
      <t>ハッセイド</t>
    </rPh>
    <rPh sb="6" eb="8">
      <t>ハンシュツ</t>
    </rPh>
    <rPh sb="8" eb="9">
      <t>サキ</t>
    </rPh>
    <rPh sb="14" eb="17">
      <t>シヨウショ</t>
    </rPh>
    <rPh sb="18" eb="19">
      <t>サダ</t>
    </rPh>
    <phoneticPr fontId="2"/>
  </si>
  <si>
    <t>・建設発生土の搬出について　（該当する場合、チェックしてください。）</t>
    <rPh sb="1" eb="3">
      <t>ケンセツ</t>
    </rPh>
    <rPh sb="3" eb="6">
      <t>ハッセイド</t>
    </rPh>
    <rPh sb="7" eb="9">
      <t>ハンシュツ</t>
    </rPh>
    <rPh sb="15" eb="17">
      <t>ガイトウ</t>
    </rPh>
    <rPh sb="19" eb="21">
      <t>バアイ</t>
    </rPh>
    <phoneticPr fontId="2"/>
  </si>
  <si>
    <t>建設発生土</t>
    <rPh sb="0" eb="5">
      <t>ケンセツハッセイド</t>
    </rPh>
    <phoneticPr fontId="2"/>
  </si>
  <si>
    <t>搬出する工事の場合は、仕様書に建設発生土の搬出先の名称及び所在地を明記してください。</t>
    <rPh sb="0" eb="2">
      <t>ハンシュツ</t>
    </rPh>
    <rPh sb="4" eb="6">
      <t>コウジ</t>
    </rPh>
    <rPh sb="7" eb="9">
      <t>バアイ</t>
    </rPh>
    <rPh sb="11" eb="14">
      <t>シヨウショ</t>
    </rPh>
    <rPh sb="15" eb="17">
      <t>ケンセツ</t>
    </rPh>
    <rPh sb="17" eb="20">
      <t>ハッセイド</t>
    </rPh>
    <rPh sb="21" eb="23">
      <t>ハンシュツ</t>
    </rPh>
    <rPh sb="23" eb="24">
      <t>サキ</t>
    </rPh>
    <rPh sb="25" eb="27">
      <t>メイショウ</t>
    </rPh>
    <rPh sb="27" eb="28">
      <t>オヨ</t>
    </rPh>
    <rPh sb="29" eb="32">
      <t>ショザイチ</t>
    </rPh>
    <rPh sb="33" eb="35">
      <t>メイキ</t>
    </rPh>
    <phoneticPr fontId="2"/>
  </si>
  <si>
    <t>この工事が資源の有効な利用の促進に関する法律（平成三年法律第四十八号）の規定により再生資源利用促進計画の作成を要する工事である場合は、受注者は、工事の施工前に発注者に再生資源利用促進計画を提出し、その内容を説明してください。また、工事の完成後に発注者から請求があったときは、その実施状況を発注者に報告してください。</t>
    <phoneticPr fontId="2"/>
  </si>
  <si>
    <t>←削除条項選択シートで発生土搬出の有無について選択してください。</t>
    <rPh sb="1" eb="3">
      <t>サクジョ</t>
    </rPh>
    <rPh sb="3" eb="5">
      <t>ジョウコウ</t>
    </rPh>
    <rPh sb="5" eb="7">
      <t>センタク</t>
    </rPh>
    <rPh sb="11" eb="14">
      <t>ハッセイド</t>
    </rPh>
    <rPh sb="14" eb="16">
      <t>ハンシュツ</t>
    </rPh>
    <rPh sb="17" eb="19">
      <t>ウム</t>
    </rPh>
    <rPh sb="23" eb="25">
      <t>センタク</t>
    </rPh>
    <phoneticPr fontId="2"/>
  </si>
  <si>
    <r>
      <t>当事者の合意によって管轄審査会を定めることもできるため国土交通大臣許可でも青森県建設工事紛争審査会としているが、</t>
    </r>
    <r>
      <rPr>
        <b/>
        <sz val="9"/>
        <color indexed="10"/>
        <rFont val="ＭＳ Ｐ明朝"/>
        <family val="1"/>
        <charset val="128"/>
      </rPr>
      <t>中央</t>
    </r>
    <r>
      <rPr>
        <sz val="9"/>
        <rFont val="ＭＳ Ｐ明朝"/>
        <family val="1"/>
        <charset val="128"/>
      </rPr>
      <t>建設工事紛争審査会を選択する場合はチェックをはずすこと。その際は、仲裁合意書の管轄審査会名を中央建設工事紛争審査会とすること。</t>
    </r>
    <rPh sb="0" eb="3">
      <t>トウジシャ</t>
    </rPh>
    <rPh sb="4" eb="6">
      <t>ゴウイ</t>
    </rPh>
    <rPh sb="10" eb="12">
      <t>カンカツ</t>
    </rPh>
    <rPh sb="12" eb="15">
      <t>シンサカイ</t>
    </rPh>
    <rPh sb="16" eb="17">
      <t>サダ</t>
    </rPh>
    <rPh sb="27" eb="29">
      <t>コクド</t>
    </rPh>
    <rPh sb="29" eb="31">
      <t>コウツウ</t>
    </rPh>
    <rPh sb="31" eb="33">
      <t>ダイジン</t>
    </rPh>
    <rPh sb="33" eb="35">
      <t>キョカ</t>
    </rPh>
    <rPh sb="37" eb="40">
      <t>アオモリケン</t>
    </rPh>
    <rPh sb="40" eb="42">
      <t>ケンセツ</t>
    </rPh>
    <rPh sb="42" eb="44">
      <t>コウジ</t>
    </rPh>
    <rPh sb="44" eb="46">
      <t>フンソウ</t>
    </rPh>
    <rPh sb="46" eb="49">
      <t>シンサカイ</t>
    </rPh>
    <rPh sb="56" eb="58">
      <t>チュウオウ</t>
    </rPh>
    <rPh sb="68" eb="70">
      <t>センタク</t>
    </rPh>
    <rPh sb="72" eb="74">
      <t>バアイ</t>
    </rPh>
    <phoneticPr fontId="2"/>
  </si>
  <si>
    <t>請負代金額が4,000万円（建築一式工事では8,000万円）未満の場合、主任（監理）技術者は、工事現場に専任義務はありません。</t>
    <phoneticPr fontId="2"/>
  </si>
  <si>
    <t>十 和 田 市</t>
    <rPh sb="0" eb="1">
      <t>ジュウ</t>
    </rPh>
    <rPh sb="2" eb="3">
      <t>ワ</t>
    </rPh>
    <rPh sb="4" eb="5">
      <t>タ</t>
    </rPh>
    <rPh sb="6" eb="7">
      <t>シ</t>
    </rPh>
    <phoneticPr fontId="2"/>
  </si>
  <si>
    <t>十和田市</t>
    <rPh sb="0" eb="1">
      <t>ジュウ</t>
    </rPh>
    <rPh sb="1" eb="2">
      <t>ワ</t>
    </rPh>
    <rPh sb="2" eb="3">
      <t>タ</t>
    </rPh>
    <rPh sb="3" eb="4">
      <t>シ</t>
    </rPh>
    <phoneticPr fontId="2"/>
  </si>
  <si>
    <t>十和田市長　 櫻 田 百合子</t>
    <rPh sb="0" eb="1">
      <t>ジュウ</t>
    </rPh>
    <rPh sb="1" eb="2">
      <t>ワ</t>
    </rPh>
    <rPh sb="2" eb="3">
      <t>タ</t>
    </rPh>
    <rPh sb="3" eb="4">
      <t>シ</t>
    </rPh>
    <rPh sb="4" eb="5">
      <t>チョウ</t>
    </rPh>
    <rPh sb="7" eb="8">
      <t>サクラ</t>
    </rPh>
    <rPh sb="9" eb="10">
      <t>タ</t>
    </rPh>
    <rPh sb="11" eb="14">
      <t>ユリコ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</si>
</sst>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20"/>
      <name val="ＭＳ 明朝"/>
      <family val="1"/>
      <charset val="128"/>
    </font>
    <font>
      <sz val="11"/>
      <color indexed="10"/>
      <name val="ＭＳ 明朝"/>
      <family val="1"/>
      <charset val="128"/>
    </font>
    <font>
      <b/>
      <sz val="11"/>
      <color indexed="10"/>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b/>
      <sz val="12"/>
      <color indexed="10"/>
      <name val="ＭＳ Ｐ明朝"/>
      <family val="1"/>
      <charset val="128"/>
    </font>
    <font>
      <b/>
      <sz val="10"/>
      <color indexed="10"/>
      <name val="ＭＳ Ｐ明朝"/>
      <family val="1"/>
      <charset val="128"/>
    </font>
    <font>
      <b/>
      <sz val="9"/>
      <color indexed="81"/>
      <name val="ＭＳ Ｐゴシック"/>
      <family val="3"/>
      <charset val="128"/>
    </font>
    <font>
      <sz val="10"/>
      <color indexed="10"/>
      <name val="ＭＳ Ｐゴシック"/>
      <family val="3"/>
      <charset val="128"/>
    </font>
    <font>
      <b/>
      <sz val="10"/>
      <color indexed="10"/>
      <name val="ＭＳ Ｐゴシック"/>
      <family val="3"/>
      <charset val="128"/>
    </font>
    <font>
      <sz val="8"/>
      <name val="ＭＳ Ｐ明朝"/>
      <family val="1"/>
      <charset val="128"/>
    </font>
    <font>
      <sz val="12"/>
      <name val="ＭＳ 明朝"/>
      <family val="1"/>
      <charset val="128"/>
    </font>
    <font>
      <sz val="11"/>
      <name val="ＭＳ Ｐゴシック"/>
      <family val="3"/>
      <charset val="128"/>
    </font>
    <font>
      <b/>
      <i/>
      <sz val="12"/>
      <color indexed="10"/>
      <name val="ＭＳ Ｐゴシック"/>
      <family val="3"/>
      <charset val="128"/>
    </font>
    <font>
      <b/>
      <sz val="8"/>
      <color indexed="81"/>
      <name val="ＭＳ Ｐゴシック"/>
      <family val="3"/>
      <charset val="128"/>
    </font>
    <font>
      <sz val="10.5"/>
      <name val="ＭＳ 明朝"/>
      <family val="1"/>
      <charset val="128"/>
    </font>
    <font>
      <sz val="6"/>
      <name val="ＭＳ 明朝"/>
      <family val="1"/>
      <charset val="128"/>
    </font>
    <font>
      <u/>
      <sz val="10"/>
      <name val="ＭＳ Ｐゴシック"/>
      <family val="3"/>
      <charset val="128"/>
    </font>
    <font>
      <u/>
      <sz val="10"/>
      <color indexed="10"/>
      <name val="ＭＳ Ｐゴシック"/>
      <family val="3"/>
      <charset val="128"/>
    </font>
    <font>
      <sz val="9"/>
      <color indexed="81"/>
      <name val="ＭＳ Ｐゴシック"/>
      <family val="3"/>
      <charset val="128"/>
    </font>
    <font>
      <sz val="12"/>
      <color indexed="10"/>
      <name val="ＭＳ 明朝"/>
      <family val="1"/>
      <charset val="128"/>
    </font>
    <font>
      <sz val="11"/>
      <color indexed="10"/>
      <name val="ＭＳ Ｐゴシック"/>
      <family val="3"/>
      <charset val="128"/>
    </font>
    <font>
      <b/>
      <sz val="11"/>
      <name val="ＭＳ 明朝"/>
      <family val="1"/>
      <charset val="128"/>
    </font>
    <font>
      <b/>
      <i/>
      <sz val="18"/>
      <color indexed="10"/>
      <name val="ＭＳ Ｐゴシック"/>
      <family val="3"/>
      <charset val="128"/>
    </font>
    <font>
      <sz val="9.5"/>
      <name val="ＭＳ Ｐ明朝"/>
      <family val="1"/>
      <charset val="128"/>
    </font>
    <font>
      <sz val="9"/>
      <name val="ＭＳ ゴシック"/>
      <family val="3"/>
      <charset val="128"/>
    </font>
    <font>
      <sz val="11"/>
      <color rgb="FFFF0000"/>
      <name val="ＭＳ Ｐ明朝"/>
      <family val="1"/>
      <charset val="128"/>
    </font>
    <font>
      <sz val="10"/>
      <color rgb="FFFF0000"/>
      <name val="ＭＳ Ｐ明朝"/>
      <family val="1"/>
      <charset val="128"/>
    </font>
    <font>
      <sz val="11"/>
      <color rgb="FFFF0000"/>
      <name val="ＭＳ 明朝"/>
      <family val="1"/>
      <charset val="128"/>
    </font>
    <font>
      <sz val="9"/>
      <color rgb="FF000000"/>
      <name val="Meiryo UI"/>
      <family val="3"/>
      <charset val="128"/>
    </font>
    <font>
      <sz val="9"/>
      <name val="ＭＳ Ｐ明朝"/>
      <family val="1"/>
      <charset val="128"/>
    </font>
    <font>
      <b/>
      <sz val="9"/>
      <color indexed="1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rgb="FF99CCFF"/>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0" fontId="8" fillId="0" borderId="0">
      <alignment vertical="center"/>
    </xf>
  </cellStyleXfs>
  <cellXfs count="149">
    <xf numFmtId="0" fontId="0" fillId="0" borderId="0" xfId="0"/>
    <xf numFmtId="0" fontId="3" fillId="0" borderId="0" xfId="0" applyFont="1" applyFill="1" applyAlignment="1" applyProtection="1">
      <alignment vertical="center"/>
      <protection hidden="1"/>
    </xf>
    <xf numFmtId="0" fontId="3" fillId="0" borderId="0" xfId="0" applyFont="1" applyFill="1" applyAlignment="1" applyProtection="1">
      <alignment vertical="center" wrapText="1"/>
      <protection hidden="1"/>
    </xf>
    <xf numFmtId="0" fontId="3" fillId="0" borderId="0" xfId="0" applyFont="1" applyAlignment="1" applyProtection="1">
      <alignment vertical="center"/>
      <protection hidden="1"/>
    </xf>
    <xf numFmtId="0" fontId="3" fillId="0" borderId="0" xfId="0" applyFont="1" applyAlignment="1" applyProtection="1">
      <alignment vertical="center" shrinkToFit="1"/>
      <protection hidden="1"/>
    </xf>
    <xf numFmtId="0" fontId="3" fillId="0" borderId="0" xfId="0" applyFont="1" applyFill="1" applyAlignment="1" applyProtection="1">
      <alignment horizontal="left" vertical="center" shrinkToFit="1"/>
      <protection hidden="1"/>
    </xf>
    <xf numFmtId="0" fontId="3" fillId="0" borderId="0" xfId="0" applyFont="1" applyFill="1" applyAlignment="1" applyProtection="1">
      <alignment horizontal="center" vertical="center" shrinkToFit="1"/>
      <protection hidden="1"/>
    </xf>
    <xf numFmtId="0" fontId="3" fillId="0" borderId="1" xfId="0" applyFont="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Fill="1" applyAlignment="1" applyProtection="1">
      <alignment vertical="center" shrinkToFit="1"/>
      <protection hidden="1"/>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shrinkToFit="1"/>
      <protection locked="0"/>
    </xf>
    <xf numFmtId="0" fontId="3" fillId="3" borderId="0" xfId="0" applyFont="1" applyFill="1" applyAlignment="1" applyProtection="1">
      <alignment vertical="center"/>
      <protection hidden="1"/>
    </xf>
    <xf numFmtId="0" fontId="11" fillId="0" borderId="0" xfId="0" applyFont="1" applyAlignment="1" applyProtection="1">
      <alignment vertical="center"/>
      <protection hidden="1"/>
    </xf>
    <xf numFmtId="0" fontId="15" fillId="0" borderId="0" xfId="0" applyFont="1" applyAlignment="1" applyProtection="1">
      <alignment vertical="center"/>
      <protection hidden="1"/>
    </xf>
    <xf numFmtId="0" fontId="12" fillId="0" borderId="0" xfId="0" applyFont="1" applyAlignment="1" applyProtection="1">
      <alignment vertical="center"/>
      <protection hidden="1"/>
    </xf>
    <xf numFmtId="0" fontId="14"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6" fillId="0" borderId="0" xfId="0" applyFont="1" applyAlignment="1" applyProtection="1">
      <alignment vertical="center"/>
      <protection hidden="1"/>
    </xf>
    <xf numFmtId="0" fontId="3" fillId="0" borderId="0" xfId="0" applyFont="1" applyFill="1" applyAlignment="1" applyProtection="1">
      <alignment horizontal="left" vertical="center" shrinkToFit="1"/>
      <protection locked="0"/>
    </xf>
    <xf numFmtId="0" fontId="3" fillId="0" borderId="0" xfId="0" applyFont="1" applyFill="1" applyAlignment="1" applyProtection="1">
      <alignment horizontal="center" vertical="center" shrinkToFit="1"/>
      <protection locked="0"/>
    </xf>
    <xf numFmtId="0" fontId="13" fillId="0" borderId="0" xfId="0" applyFont="1" applyAlignment="1" applyProtection="1">
      <alignment vertical="center"/>
      <protection hidden="1"/>
    </xf>
    <xf numFmtId="0" fontId="10" fillId="3" borderId="0" xfId="0" applyFont="1" applyFill="1" applyAlignment="1">
      <alignment vertical="top" wrapText="1"/>
    </xf>
    <xf numFmtId="0" fontId="20"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vertical="center"/>
      <protection hidden="1"/>
    </xf>
    <xf numFmtId="0" fontId="0" fillId="0" borderId="0" xfId="0" applyAlignment="1">
      <alignment vertical="center"/>
    </xf>
    <xf numFmtId="0" fontId="3" fillId="0" borderId="0" xfId="0" applyFont="1" applyFill="1" applyAlignment="1" applyProtection="1">
      <alignment horizontal="center" vertical="center"/>
      <protection hidden="1"/>
    </xf>
    <xf numFmtId="176" fontId="21" fillId="0" borderId="0" xfId="0" applyNumberFormat="1" applyFont="1" applyFill="1" applyBorder="1" applyAlignment="1" applyProtection="1">
      <alignment horizontal="left" vertical="center" shrinkToFit="1"/>
      <protection hidden="1"/>
    </xf>
    <xf numFmtId="0" fontId="3" fillId="0" borderId="0" xfId="0" applyFont="1" applyFill="1" applyBorder="1" applyAlignment="1" applyProtection="1">
      <alignment horizontal="left" vertical="center" shrinkToFit="1"/>
      <protection hidden="1"/>
    </xf>
    <xf numFmtId="0" fontId="3" fillId="0" borderId="2" xfId="0" applyFont="1" applyFill="1" applyBorder="1" applyAlignment="1" applyProtection="1">
      <alignment horizontal="left" vertical="center" shrinkToFit="1"/>
      <protection hidden="1"/>
    </xf>
    <xf numFmtId="0" fontId="8" fillId="3" borderId="0" xfId="0" applyFont="1" applyFill="1" applyAlignment="1" applyProtection="1">
      <alignment vertical="center"/>
      <protection hidden="1"/>
    </xf>
    <xf numFmtId="0" fontId="22" fillId="3" borderId="0" xfId="0" applyFont="1" applyFill="1" applyAlignment="1" applyProtection="1">
      <alignment vertical="center"/>
      <protection hidden="1"/>
    </xf>
    <xf numFmtId="0" fontId="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lignment vertical="center"/>
    </xf>
    <xf numFmtId="0" fontId="20" fillId="0" borderId="0" xfId="0" applyFont="1" applyAlignment="1" applyProtection="1">
      <alignment vertical="center"/>
      <protection locked="0" hidden="1"/>
    </xf>
    <xf numFmtId="0" fontId="12" fillId="0" borderId="0" xfId="0" applyFont="1" applyAlignment="1" applyProtection="1">
      <alignment vertical="center"/>
      <protection locked="0" hidden="1"/>
    </xf>
    <xf numFmtId="0" fontId="3" fillId="0" borderId="0" xfId="3" applyFont="1" applyAlignment="1">
      <alignment vertical="center"/>
    </xf>
    <xf numFmtId="0" fontId="3" fillId="0" borderId="0" xfId="3" applyFont="1">
      <alignment vertical="center"/>
    </xf>
    <xf numFmtId="176" fontId="3" fillId="0" borderId="0"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0" xfId="0" applyFont="1"/>
    <xf numFmtId="0" fontId="3" fillId="0" borderId="0" xfId="0" applyFont="1" applyAlignment="1">
      <alignment vertical="center"/>
    </xf>
    <xf numFmtId="0" fontId="3" fillId="3" borderId="0" xfId="0" applyFont="1" applyFill="1"/>
    <xf numFmtId="0" fontId="0" fillId="3" borderId="0" xfId="0" applyFill="1" applyAlignment="1">
      <alignment vertical="top" wrapText="1"/>
    </xf>
    <xf numFmtId="0" fontId="3" fillId="0" borderId="0" xfId="0" applyFont="1" applyFill="1" applyAlignment="1">
      <alignment vertical="center" shrinkToFit="1"/>
    </xf>
    <xf numFmtId="0" fontId="0" fillId="0" borderId="0" xfId="0" applyFill="1" applyAlignment="1">
      <alignment vertical="center" shrinkToFit="1"/>
    </xf>
    <xf numFmtId="0" fontId="3" fillId="0" borderId="1" xfId="0" applyFont="1" applyBorder="1"/>
    <xf numFmtId="0" fontId="3" fillId="0" borderId="0" xfId="0" applyFont="1" applyBorder="1"/>
    <xf numFmtId="176" fontId="3" fillId="0" borderId="2" xfId="0" applyNumberFormat="1" applyFont="1" applyFill="1" applyBorder="1" applyAlignment="1">
      <alignment horizontal="left" vertical="center" shrinkToFit="1"/>
    </xf>
    <xf numFmtId="0" fontId="0" fillId="0" borderId="2" xfId="0"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Fill="1" applyBorder="1" applyAlignment="1">
      <alignment vertical="center" shrinkToFit="1"/>
    </xf>
    <xf numFmtId="0" fontId="3" fillId="3" borderId="0" xfId="0" applyFont="1" applyFill="1" applyAlignment="1">
      <alignment vertical="center" wrapText="1"/>
    </xf>
    <xf numFmtId="0" fontId="3" fillId="0" borderId="3" xfId="3" applyFont="1" applyBorder="1" applyAlignment="1">
      <alignment horizontal="center" vertical="center" wrapText="1"/>
    </xf>
    <xf numFmtId="0" fontId="25" fillId="0" borderId="3" xfId="3" applyFont="1" applyBorder="1" applyAlignment="1">
      <alignment vertical="center" wrapText="1"/>
    </xf>
    <xf numFmtId="0" fontId="3" fillId="0" borderId="3" xfId="3" applyFont="1" applyBorder="1" applyAlignment="1">
      <alignment vertical="center" wrapText="1"/>
    </xf>
    <xf numFmtId="0" fontId="4" fillId="0" borderId="3" xfId="3" applyFont="1" applyBorder="1" applyAlignment="1">
      <alignment vertical="center" wrapText="1"/>
    </xf>
    <xf numFmtId="0" fontId="3" fillId="0" borderId="4" xfId="3" applyFont="1" applyBorder="1" applyAlignment="1">
      <alignment vertical="center" wrapText="1"/>
    </xf>
    <xf numFmtId="0" fontId="3" fillId="0" borderId="5" xfId="3" applyFont="1" applyBorder="1" applyAlignment="1">
      <alignment vertical="center" wrapText="1"/>
    </xf>
    <xf numFmtId="0" fontId="3" fillId="0" borderId="0" xfId="0" applyFont="1" applyAlignment="1" applyProtection="1">
      <alignment horizontal="right" vertical="center"/>
      <protection hidden="1"/>
    </xf>
    <xf numFmtId="0" fontId="8" fillId="3" borderId="0" xfId="0" applyFont="1" applyFill="1" applyAlignment="1">
      <alignment vertical="center"/>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0" fontId="3" fillId="4" borderId="0" xfId="0" applyFont="1" applyFill="1" applyAlignment="1" applyProtection="1">
      <alignment vertical="center"/>
      <protection hidden="1"/>
    </xf>
    <xf numFmtId="0" fontId="33" fillId="0" borderId="0" xfId="0" applyFont="1" applyAlignment="1" applyProtection="1">
      <alignment vertical="center"/>
      <protection hidden="1"/>
    </xf>
    <xf numFmtId="0" fontId="34" fillId="0" borderId="0" xfId="0" applyFont="1" applyAlignment="1" applyProtection="1">
      <alignment vertical="center"/>
      <protection hidden="1"/>
    </xf>
    <xf numFmtId="0" fontId="3" fillId="0" borderId="0" xfId="0" applyFont="1" applyFill="1" applyAlignment="1" applyProtection="1">
      <alignment horizontal="left" vertical="top" wrapText="1"/>
      <protection hidden="1"/>
    </xf>
    <xf numFmtId="0" fontId="36" fillId="0" borderId="0" xfId="0" applyFont="1" applyAlignment="1" applyProtection="1">
      <alignment vertical="center"/>
      <protection locked="0" hidden="1"/>
    </xf>
    <xf numFmtId="0" fontId="36" fillId="0" borderId="0" xfId="0" applyFont="1" applyAlignment="1" applyProtection="1">
      <alignment vertical="center"/>
      <protection hidden="1"/>
    </xf>
    <xf numFmtId="0" fontId="37" fillId="0" borderId="0" xfId="0" applyFont="1" applyAlignment="1" applyProtection="1">
      <alignment vertical="center"/>
      <protection hidden="1"/>
    </xf>
    <xf numFmtId="0" fontId="35" fillId="5" borderId="0" xfId="0" applyFont="1" applyFill="1" applyAlignment="1">
      <alignment vertical="center"/>
    </xf>
    <xf numFmtId="0" fontId="11" fillId="5" borderId="0" xfId="0" applyFont="1" applyFill="1" applyAlignment="1">
      <alignment vertical="center"/>
    </xf>
    <xf numFmtId="0" fontId="20" fillId="5" borderId="0" xfId="0" applyFont="1" applyFill="1" applyAlignment="1" applyProtection="1">
      <alignment vertical="center"/>
      <protection hidden="1"/>
    </xf>
    <xf numFmtId="0" fontId="10" fillId="3" borderId="0" xfId="0" applyFont="1" applyFill="1" applyAlignment="1">
      <alignment vertical="center"/>
    </xf>
    <xf numFmtId="0" fontId="0" fillId="3" borderId="0" xfId="0" applyFont="1" applyFill="1" applyAlignment="1" applyProtection="1">
      <alignment vertical="center"/>
      <protection hidden="1"/>
    </xf>
    <xf numFmtId="0" fontId="0" fillId="3" borderId="0" xfId="0" applyFont="1" applyFill="1" applyAlignment="1">
      <alignment vertical="center"/>
    </xf>
    <xf numFmtId="0" fontId="0" fillId="3" borderId="0" xfId="0" applyFont="1" applyFill="1"/>
    <xf numFmtId="0" fontId="0" fillId="3" borderId="0" xfId="0" applyFont="1" applyFill="1" applyAlignment="1">
      <alignment wrapText="1"/>
    </xf>
    <xf numFmtId="0" fontId="0" fillId="3" borderId="0" xfId="0" applyFont="1" applyFill="1" applyAlignment="1">
      <alignment vertical="top" wrapText="1"/>
    </xf>
    <xf numFmtId="0" fontId="3" fillId="7" borderId="0" xfId="0" applyFont="1" applyFill="1" applyAlignment="1" applyProtection="1">
      <alignment vertical="center"/>
      <protection hidden="1"/>
    </xf>
    <xf numFmtId="0" fontId="3" fillId="7" borderId="0" xfId="0" applyFont="1" applyFill="1"/>
    <xf numFmtId="0" fontId="10" fillId="3" borderId="0" xfId="0" applyFont="1" applyFill="1" applyAlignment="1">
      <alignment vertical="top" wrapText="1"/>
    </xf>
    <xf numFmtId="0" fontId="40" fillId="0" borderId="0" xfId="0" applyFont="1" applyAlignment="1" applyProtection="1">
      <alignment vertical="center"/>
      <protection hidden="1"/>
    </xf>
    <xf numFmtId="0" fontId="3" fillId="0" borderId="0" xfId="0" applyFont="1" applyFill="1" applyAlignment="1" applyProtection="1">
      <alignment vertical="center"/>
      <protection hidden="1"/>
    </xf>
    <xf numFmtId="0" fontId="18" fillId="3" borderId="0" xfId="0" applyFont="1" applyFill="1" applyAlignment="1">
      <alignment vertical="top" wrapText="1"/>
    </xf>
    <xf numFmtId="0" fontId="3" fillId="0" borderId="0" xfId="0" applyFont="1" applyAlignment="1" applyProtection="1">
      <alignment vertical="center" shrinkToFit="1"/>
      <protection hidden="1"/>
    </xf>
    <xf numFmtId="0" fontId="18" fillId="3" borderId="0" xfId="0" applyFont="1" applyFill="1" applyAlignment="1">
      <alignment vertical="center"/>
    </xf>
    <xf numFmtId="0" fontId="18" fillId="3" borderId="0" xfId="0" applyFont="1" applyFill="1" applyAlignment="1">
      <alignment wrapText="1"/>
    </xf>
    <xf numFmtId="0" fontId="10" fillId="3" borderId="0" xfId="0" applyFont="1" applyFill="1" applyAlignment="1">
      <alignment vertical="center" wrapText="1"/>
    </xf>
    <xf numFmtId="0" fontId="3" fillId="0" borderId="0" xfId="0" applyFont="1" applyAlignment="1" applyProtection="1">
      <alignment horizontal="left" vertical="center" shrinkToFit="1"/>
      <protection hidden="1"/>
    </xf>
    <xf numFmtId="0" fontId="3" fillId="0" borderId="0" xfId="0" applyFont="1" applyAlignment="1" applyProtection="1">
      <alignment vertical="center" shrinkToFit="1"/>
      <protection hidden="1"/>
    </xf>
    <xf numFmtId="0" fontId="10" fillId="3" borderId="0" xfId="0" applyFont="1" applyFill="1" applyAlignment="1">
      <alignment vertical="center" wrapText="1"/>
    </xf>
    <xf numFmtId="0" fontId="3" fillId="0" borderId="0" xfId="0" applyFont="1" applyAlignment="1">
      <alignment vertical="center"/>
    </xf>
    <xf numFmtId="0" fontId="3" fillId="6" borderId="0" xfId="0" applyFont="1" applyFill="1" applyAlignment="1">
      <alignment vertical="center" shrinkToFit="1"/>
    </xf>
    <xf numFmtId="0" fontId="0" fillId="6" borderId="0" xfId="0" applyFill="1" applyAlignment="1">
      <alignment vertical="center" shrinkToFit="1"/>
    </xf>
    <xf numFmtId="0" fontId="0" fillId="0" borderId="0" xfId="0" applyAlignment="1">
      <alignment vertical="center" shrinkToFit="1"/>
    </xf>
    <xf numFmtId="0" fontId="9" fillId="3" borderId="0" xfId="1" applyFont="1" applyFill="1" applyAlignment="1" applyProtection="1">
      <alignment horizontal="center" vertical="center" shrinkToFit="1"/>
    </xf>
    <xf numFmtId="0" fontId="10" fillId="3" borderId="0" xfId="0" applyFont="1" applyFill="1" applyAlignment="1" applyProtection="1">
      <alignment vertical="top" wrapText="1"/>
      <protection hidden="1"/>
    </xf>
    <xf numFmtId="0" fontId="5" fillId="0" borderId="0" xfId="0" applyFont="1" applyFill="1" applyAlignment="1" applyProtection="1">
      <alignment horizontal="distributed" vertical="center"/>
      <protection hidden="1"/>
    </xf>
    <xf numFmtId="0" fontId="10" fillId="3" borderId="0" xfId="0" applyFont="1" applyFill="1" applyAlignment="1" applyProtection="1">
      <alignment vertical="center"/>
      <protection hidden="1"/>
    </xf>
    <xf numFmtId="0" fontId="18" fillId="3" borderId="0" xfId="0" applyFont="1" applyFill="1" applyAlignment="1">
      <alignment horizontal="left" vertical="top" wrapText="1"/>
    </xf>
    <xf numFmtId="176" fontId="3" fillId="6" borderId="1" xfId="0" applyNumberFormat="1" applyFont="1" applyFill="1" applyBorder="1" applyAlignment="1">
      <alignment horizontal="left" vertical="center" shrinkToFit="1"/>
    </xf>
    <xf numFmtId="0" fontId="0" fillId="6" borderId="1" xfId="0" applyFill="1" applyBorder="1" applyAlignment="1">
      <alignment horizontal="left" vertical="center" shrinkToFit="1"/>
    </xf>
    <xf numFmtId="0" fontId="3" fillId="0" borderId="0" xfId="0" applyFont="1" applyFill="1" applyAlignment="1" applyProtection="1">
      <alignment vertical="center"/>
      <protection hidden="1"/>
    </xf>
    <xf numFmtId="0" fontId="3" fillId="0" borderId="0" xfId="0" applyFont="1" applyAlignment="1">
      <alignment horizontal="left"/>
    </xf>
    <xf numFmtId="0" fontId="3" fillId="2" borderId="0" xfId="0" applyFont="1" applyFill="1" applyBorder="1" applyAlignment="1">
      <alignment vertical="center" shrinkToFit="1"/>
    </xf>
    <xf numFmtId="0" fontId="0" fillId="2" borderId="0" xfId="0" applyFill="1" applyBorder="1" applyAlignment="1">
      <alignment vertical="center" shrinkToFit="1"/>
    </xf>
    <xf numFmtId="0" fontId="4" fillId="0" borderId="0" xfId="0" applyFont="1" applyFill="1" applyAlignment="1" applyProtection="1">
      <alignment horizontal="left" vertical="top" wrapText="1"/>
      <protection hidden="1"/>
    </xf>
    <xf numFmtId="38" fontId="21" fillId="2" borderId="1" xfId="2" applyFont="1" applyFill="1" applyBorder="1" applyAlignment="1" applyProtection="1">
      <alignment horizontal="left" vertical="center" shrinkToFit="1"/>
      <protection locked="0"/>
    </xf>
    <xf numFmtId="38" fontId="3" fillId="2" borderId="1" xfId="2" applyFont="1" applyFill="1" applyBorder="1" applyAlignment="1" applyProtection="1">
      <alignment horizontal="left" vertical="center" shrinkToFit="1"/>
      <protection locked="0"/>
    </xf>
    <xf numFmtId="0" fontId="0" fillId="0" borderId="0" xfId="0" applyAlignment="1">
      <alignment vertical="center"/>
    </xf>
    <xf numFmtId="0" fontId="3" fillId="2" borderId="0" xfId="0" applyFont="1" applyFill="1" applyAlignment="1" applyProtection="1">
      <alignment vertical="center" shrinkToFit="1"/>
      <protection locked="0"/>
    </xf>
    <xf numFmtId="0" fontId="3" fillId="0" borderId="0" xfId="0" applyFont="1" applyAlignment="1" applyProtection="1">
      <alignment horizontal="center" vertical="center"/>
      <protection hidden="1"/>
    </xf>
    <xf numFmtId="0" fontId="3" fillId="0"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3" fillId="2" borderId="0" xfId="1" applyFont="1" applyFill="1" applyAlignment="1" applyProtection="1">
      <alignment vertical="center" wrapText="1"/>
      <protection hidden="1"/>
    </xf>
    <xf numFmtId="0" fontId="3" fillId="0" borderId="0" xfId="0" applyFont="1" applyFill="1" applyAlignment="1" applyProtection="1">
      <alignment horizontal="center" vertical="center"/>
      <protection hidden="1"/>
    </xf>
    <xf numFmtId="0" fontId="3" fillId="2" borderId="0" xfId="0" applyFont="1" applyFill="1" applyAlignment="1" applyProtection="1">
      <alignment vertical="center" wrapText="1"/>
      <protection locked="0"/>
    </xf>
    <xf numFmtId="0" fontId="3" fillId="2" borderId="0" xfId="0" applyFont="1" applyFill="1" applyAlignment="1" applyProtection="1">
      <alignment vertical="center"/>
      <protection locked="0"/>
    </xf>
    <xf numFmtId="0" fontId="3" fillId="6" borderId="0" xfId="0" applyFont="1" applyFill="1" applyAlignment="1">
      <alignment vertical="center"/>
    </xf>
    <xf numFmtId="0" fontId="3" fillId="0" borderId="0" xfId="0" applyFont="1" applyFill="1" applyAlignment="1" applyProtection="1">
      <alignment vertical="center"/>
      <protection locked="0"/>
    </xf>
    <xf numFmtId="0" fontId="6" fillId="2" borderId="0" xfId="0" applyFont="1" applyFill="1" applyAlignment="1" applyProtection="1">
      <alignment vertical="center" shrinkToFit="1"/>
      <protection locked="0"/>
    </xf>
    <xf numFmtId="38" fontId="6" fillId="2" borderId="1" xfId="2" applyFont="1" applyFill="1" applyBorder="1" applyAlignment="1" applyProtection="1">
      <alignment horizontal="left" vertical="center" shrinkToFit="1"/>
      <protection locked="0"/>
    </xf>
    <xf numFmtId="176" fontId="6" fillId="2" borderId="1" xfId="0" applyNumberFormat="1" applyFont="1" applyFill="1" applyBorder="1" applyAlignment="1">
      <alignment horizontal="left" vertical="center" shrinkToFit="1"/>
    </xf>
    <xf numFmtId="0" fontId="31" fillId="2" borderId="1" xfId="0" applyFont="1" applyFill="1" applyBorder="1" applyAlignment="1">
      <alignment horizontal="left" vertical="center" shrinkToFit="1"/>
    </xf>
    <xf numFmtId="0" fontId="6" fillId="2" borderId="0" xfId="0" applyFont="1" applyFill="1" applyBorder="1" applyAlignment="1">
      <alignment vertical="center" shrinkToFit="1"/>
    </xf>
    <xf numFmtId="0" fontId="31" fillId="2" borderId="0" xfId="0" applyFont="1" applyFill="1" applyBorder="1" applyAlignment="1">
      <alignment vertical="center" shrinkToFit="1"/>
    </xf>
    <xf numFmtId="0" fontId="31" fillId="0" borderId="0" xfId="0" applyFont="1" applyAlignment="1">
      <alignment vertical="center" shrinkToFit="1"/>
    </xf>
    <xf numFmtId="0" fontId="10" fillId="3" borderId="0" xfId="0" applyFont="1" applyFill="1" applyAlignment="1">
      <alignment vertical="top" wrapText="1"/>
    </xf>
    <xf numFmtId="0" fontId="10" fillId="3" borderId="0" xfId="0" applyFont="1" applyFill="1" applyAlignment="1">
      <alignment horizontal="left" vertical="top" wrapText="1"/>
    </xf>
    <xf numFmtId="0" fontId="6" fillId="2" borderId="0" xfId="0" applyFont="1" applyFill="1" applyAlignment="1" applyProtection="1">
      <alignment vertical="center" wrapText="1"/>
      <protection locked="0"/>
    </xf>
    <xf numFmtId="0" fontId="6" fillId="2" borderId="0" xfId="0" applyFont="1" applyFill="1" applyAlignment="1" applyProtection="1">
      <alignment vertical="center"/>
      <protection locked="0"/>
    </xf>
    <xf numFmtId="0" fontId="6" fillId="2" borderId="0" xfId="1" applyFont="1" applyFill="1" applyAlignment="1" applyProtection="1">
      <alignment vertical="center" wrapText="1"/>
      <protection hidden="1"/>
    </xf>
    <xf numFmtId="38" fontId="30" fillId="2" borderId="1" xfId="2" applyFont="1" applyFill="1" applyBorder="1" applyAlignment="1" applyProtection="1">
      <alignment horizontal="left" vertical="center" shrinkToFit="1"/>
      <protection locked="0"/>
    </xf>
    <xf numFmtId="0" fontId="6" fillId="2" borderId="0" xfId="0" applyFont="1" applyFill="1" applyAlignment="1">
      <alignment vertical="center" shrinkToFit="1"/>
    </xf>
    <xf numFmtId="0" fontId="31" fillId="2" borderId="0" xfId="0" applyFont="1" applyFill="1" applyAlignment="1">
      <alignment vertical="center" shrinkToFit="1"/>
    </xf>
    <xf numFmtId="0" fontId="18" fillId="3" borderId="0" xfId="0" applyFont="1" applyFill="1" applyAlignment="1">
      <alignment vertical="top" wrapText="1"/>
    </xf>
    <xf numFmtId="0" fontId="10" fillId="0" borderId="0" xfId="0" applyFont="1" applyAlignment="1">
      <alignment vertical="top" wrapText="1"/>
    </xf>
    <xf numFmtId="0" fontId="9" fillId="3" borderId="0" xfId="1" applyFill="1" applyAlignment="1" applyProtection="1">
      <alignment horizontal="center" vertical="center" shrinkToFit="1"/>
    </xf>
    <xf numFmtId="0" fontId="38" fillId="6" borderId="0" xfId="0" applyFont="1" applyFill="1" applyAlignment="1">
      <alignment vertical="center"/>
    </xf>
    <xf numFmtId="0" fontId="9" fillId="0" borderId="0" xfId="1" applyAlignment="1" applyProtection="1">
      <alignment horizontal="center" vertical="center"/>
    </xf>
    <xf numFmtId="0" fontId="9" fillId="0" borderId="0" xfId="1" applyAlignment="1" applyProtection="1">
      <alignment horizontal="center" vertical="center"/>
      <protection hidden="1"/>
    </xf>
    <xf numFmtId="0" fontId="12" fillId="0" borderId="0" xfId="0" applyFont="1" applyAlignment="1" applyProtection="1">
      <alignment horizontal="left" vertical="top" wrapText="1"/>
      <protection locked="0" hidden="1"/>
    </xf>
    <xf numFmtId="0" fontId="40" fillId="0" borderId="0" xfId="0" applyFont="1" applyAlignment="1" applyProtection="1">
      <alignment vertical="top" wrapText="1"/>
      <protection hidden="1"/>
    </xf>
    <xf numFmtId="0" fontId="40" fillId="0" borderId="0" xfId="0" applyFont="1" applyAlignment="1" applyProtection="1">
      <alignment vertical="center" wrapText="1"/>
      <protection hidden="1"/>
    </xf>
    <xf numFmtId="0" fontId="3" fillId="0" borderId="3" xfId="3" applyFont="1" applyBorder="1" applyAlignment="1">
      <alignment horizontal="center" vertical="center" wrapText="1"/>
    </xf>
  </cellXfs>
  <cellStyles count="4">
    <cellStyle name="ハイパーリンク" xfId="1" builtinId="8"/>
    <cellStyle name="桁区切り" xfId="2" builtinId="6"/>
    <cellStyle name="標準" xfId="0" builtinId="0"/>
    <cellStyle name="標準_分別解体別紙" xfId="3"/>
  </cellStyles>
  <dxfs count="1">
    <dxf>
      <font>
        <b/>
        <i val="0"/>
        <condense val="0"/>
        <extend val="0"/>
        <color auto="1"/>
      </font>
      <fill>
        <patternFill>
          <bgColor indexed="14"/>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E$19" lockText="1" noThreeD="1"/>
</file>

<file path=xl/ctrlProps/ctrlProp10.xml><?xml version="1.0" encoding="utf-8"?>
<formControlPr xmlns="http://schemas.microsoft.com/office/spreadsheetml/2009/9/main" objectType="CheckBox" fmlaLink="$E$11" lockText="1" noThreeD="1"/>
</file>

<file path=xl/ctrlProps/ctrlProp11.xml><?xml version="1.0" encoding="utf-8"?>
<formControlPr xmlns="http://schemas.microsoft.com/office/spreadsheetml/2009/9/main" objectType="CheckBox" fmlaLink="$E$14"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E$2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2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2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33" lockText="1" noThreeD="1"/>
</file>

<file path=xl/ctrlProps/ctrlProp6.xml><?xml version="1.0" encoding="utf-8"?>
<formControlPr xmlns="http://schemas.microsoft.com/office/spreadsheetml/2009/9/main" objectType="CheckBox" fmlaLink="$E$37" lockText="1" noThreeD="1"/>
</file>

<file path=xl/ctrlProps/ctrlProp7.xml><?xml version="1.0" encoding="utf-8"?>
<formControlPr xmlns="http://schemas.microsoft.com/office/spreadsheetml/2009/9/main" objectType="CheckBox" fmlaLink="$E$8" lockText="1" noThreeD="1"/>
</file>

<file path=xl/ctrlProps/ctrlProp8.xml><?xml version="1.0" encoding="utf-8"?>
<formControlPr xmlns="http://schemas.microsoft.com/office/spreadsheetml/2009/9/main" objectType="CheckBox" fmlaLink="$E$9" lockText="1" noThreeD="1"/>
</file>

<file path=xl/ctrlProps/ctrlProp9.xml><?xml version="1.0" encoding="utf-8"?>
<formControlPr xmlns="http://schemas.microsoft.com/office/spreadsheetml/2009/9/main" objectType="CheckBox" fmlaLink="$E$10" lockText="1" noThreeD="1"/>
</file>

<file path=xl/drawings/drawing1.xml><?xml version="1.0" encoding="utf-8"?>
<xdr:wsDr xmlns:xdr="http://schemas.openxmlformats.org/drawingml/2006/spreadsheetDrawing" xmlns:a="http://schemas.openxmlformats.org/drawingml/2006/main">
  <xdr:twoCellAnchor editAs="absolute">
    <xdr:from>
      <xdr:col>24</xdr:col>
      <xdr:colOff>0</xdr:colOff>
      <xdr:row>3</xdr:row>
      <xdr:rowOff>0</xdr:rowOff>
    </xdr:from>
    <xdr:to>
      <xdr:col>26</xdr:col>
      <xdr:colOff>59083</xdr:colOff>
      <xdr:row>6</xdr:row>
      <xdr:rowOff>47625</xdr:rowOff>
    </xdr:to>
    <xdr:sp macro="" textlink="">
      <xdr:nvSpPr>
        <xdr:cNvPr id="3" name="Rectangle 5"/>
        <xdr:cNvSpPr>
          <a:spLocks noChangeArrowheads="1"/>
        </xdr:cNvSpPr>
      </xdr:nvSpPr>
      <xdr:spPr bwMode="auto">
        <a:xfrm>
          <a:off x="5943600" y="733425"/>
          <a:ext cx="554383" cy="5334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収入</a:t>
          </a:r>
        </a:p>
        <a:p>
          <a:pPr algn="ctr" rtl="0">
            <a:lnSpc>
              <a:spcPts val="1100"/>
            </a:lnSpc>
            <a:defRPr sz="1000"/>
          </a:pPr>
          <a:r>
            <a:rPr lang="ja-JP" altLang="en-US" sz="1000" b="0" i="0" u="none" strike="noStrike" baseline="0">
              <a:solidFill>
                <a:srgbClr val="000000"/>
              </a:solidFill>
              <a:latin typeface="ＭＳ 明朝"/>
              <a:ea typeface="ＭＳ 明朝"/>
            </a:rPr>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118110</xdr:colOff>
      <xdr:row>4</xdr:row>
      <xdr:rowOff>9525</xdr:rowOff>
    </xdr:from>
    <xdr:to>
      <xdr:col>25</xdr:col>
      <xdr:colOff>177193</xdr:colOff>
      <xdr:row>6</xdr:row>
      <xdr:rowOff>257175</xdr:rowOff>
    </xdr:to>
    <xdr:sp macro="" textlink="">
      <xdr:nvSpPr>
        <xdr:cNvPr id="9217" name="Rectangle 1"/>
        <xdr:cNvSpPr>
          <a:spLocks noChangeArrowheads="1"/>
        </xdr:cNvSpPr>
      </xdr:nvSpPr>
      <xdr:spPr bwMode="auto">
        <a:xfrm>
          <a:off x="5810250" y="942975"/>
          <a:ext cx="561975" cy="5334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収入</a:t>
          </a:r>
        </a:p>
        <a:p>
          <a:pPr algn="ctr" rtl="0">
            <a:lnSpc>
              <a:spcPts val="1100"/>
            </a:lnSpc>
            <a:defRPr sz="1000"/>
          </a:pPr>
          <a:r>
            <a:rPr lang="ja-JP" altLang="en-US" sz="1000" b="0" i="0" u="none" strike="noStrike" baseline="0">
              <a:solidFill>
                <a:srgbClr val="000000"/>
              </a:solidFill>
              <a:latin typeface="ＭＳ 明朝"/>
              <a:ea typeface="ＭＳ 明朝"/>
            </a:rPr>
            <a:t>印紙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18</xdr:row>
          <xdr:rowOff>9525</xdr:rowOff>
        </xdr:from>
        <xdr:to>
          <xdr:col>48</xdr:col>
          <xdr:colOff>200025</xdr:colOff>
          <xdr:row>19</xdr:row>
          <xdr:rowOff>9525</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請負代金額が５００万円未満である。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9525</xdr:rowOff>
        </xdr:from>
        <xdr:to>
          <xdr:col>48</xdr:col>
          <xdr:colOff>200025</xdr:colOff>
          <xdr:row>24</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中間前金払を選択する。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9525</xdr:rowOff>
        </xdr:from>
        <xdr:to>
          <xdr:col>48</xdr:col>
          <xdr:colOff>200025</xdr:colOff>
          <xdr:row>25</xdr:row>
          <xdr:rowOff>9525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部分払を選択する。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9525</xdr:rowOff>
        </xdr:from>
        <xdr:to>
          <xdr:col>48</xdr:col>
          <xdr:colOff>200025</xdr:colOff>
          <xdr:row>29</xdr:row>
          <xdr:rowOff>9525</xdr:rowOff>
        </xdr:to>
        <xdr:sp macro="" textlink="">
          <xdr:nvSpPr>
            <xdr:cNvPr id="7226" name="Check Box 58" descr="　工事1件の請負代金額が4,000万円（建築一式工事の場合は、8,000万円）以上の工事である。" hidden="1">
              <a:extLst>
                <a:ext uri="{63B3BB69-23CF-44E3-9099-C40C66FF867C}">
                  <a14:compatExt spid="_x0000_s722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工事1件の請負代金額が4,000万円（建築一式工事の場合は、8,000万円）以上の工事である。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48</xdr:col>
          <xdr:colOff>200025</xdr:colOff>
          <xdr:row>33</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建築関係工事（建築一式、電気、管等の建築関連工事を含む）である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48</xdr:col>
          <xdr:colOff>200025</xdr:colOff>
          <xdr:row>37</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青森県建設工事紛争審査会とする。　（建設業者が「青森県知事許可」又は「他許可であるが合意により管轄審査会を青森県とする」場合に該当する。）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48</xdr:col>
          <xdr:colOff>200025</xdr:colOff>
          <xdr:row>8</xdr:row>
          <xdr:rowOff>9525</xdr:rowOff>
        </xdr:to>
        <xdr:sp macro="" textlink="">
          <xdr:nvSpPr>
            <xdr:cNvPr id="7234" name="Check Box 66" descr="免除　（請負代金額が１件２００万円以下で実績により免除する場合）【免除申請必要】" hidden="1">
              <a:extLst>
                <a:ext uri="{63B3BB69-23CF-44E3-9099-C40C66FF867C}">
                  <a14:compatExt spid="_x0000_s723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免除　（請負代金額が１件２００万円以下で実績により免除する場合）【免除申請必要】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48</xdr:col>
          <xdr:colOff>200025</xdr:colOff>
          <xdr:row>9</xdr:row>
          <xdr:rowOff>9525</xdr:rowOff>
        </xdr:to>
        <xdr:sp macro="" textlink="">
          <xdr:nvSpPr>
            <xdr:cNvPr id="7235" name="Check Box 67" descr="契約保証金を納付した場合　若しくは　これに代わる担保（銀行・東日本保証（株）等による担保）を提供した場合　（契約金額の1/10（１件200万円以下は5/100）以上）" hidden="1">
              <a:extLst>
                <a:ext uri="{63B3BB69-23CF-44E3-9099-C40C66FF867C}">
                  <a14:compatExt spid="_x0000_s723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契約保証金を納付した場合　若しくは　これに代わる担保（銀行・東日本保証（株）等による担保）を提供した場合　（契約金額の1/10（１件200万円以下は5/100）以上）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48</xdr:col>
          <xdr:colOff>200025</xdr:colOff>
          <xdr:row>10</xdr:row>
          <xdr:rowOff>9525</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履行保証保険･公共工事履行保証（金銭的保証）契約を締結した場合（請負代金額の1/10（1件200万円以下は5/100）以上）【免除申請必要】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48</xdr:col>
          <xdr:colOff>200025</xdr:colOff>
          <xdr:row>11</xdr:row>
          <xdr:rowOff>9525</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公共工事履行保証（役務的保証）契約を締結した場合（請負代金額の3/10以上）　【免除申請必要】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9525</xdr:rowOff>
        </xdr:from>
        <xdr:to>
          <xdr:col>48</xdr:col>
          <xdr:colOff>200025</xdr:colOff>
          <xdr:row>14</xdr:row>
          <xdr:rowOff>9525</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この工事は工事現場から建設発生土を搬出する予定である。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10</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11</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19</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0</xdr:colOff>
          <xdr:row>20</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3.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V58"/>
  <sheetViews>
    <sheetView tabSelected="1" showOutlineSymbols="0" topLeftCell="A25" zoomScaleNormal="100" zoomScaleSheetLayoutView="100" workbookViewId="0">
      <selection activeCell="M55" sqref="M55:Z55"/>
    </sheetView>
  </sheetViews>
  <sheetFormatPr defaultColWidth="3.25" defaultRowHeight="18" customHeight="1" x14ac:dyDescent="0.15"/>
  <cols>
    <col min="1" max="48" width="3.25" style="12"/>
    <col min="49" max="16384" width="3.25" style="82"/>
  </cols>
  <sheetData>
    <row r="1" spans="1:48" ht="18" customHeight="1" x14ac:dyDescent="0.15">
      <c r="A1" s="66" t="s">
        <v>110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77"/>
      <c r="AD1" s="77"/>
      <c r="AE1" s="77"/>
      <c r="AF1" s="77"/>
      <c r="AG1" s="77"/>
      <c r="AH1" s="77"/>
      <c r="AI1" s="77"/>
      <c r="AJ1" s="77"/>
      <c r="AK1" s="77"/>
      <c r="AL1" s="77"/>
      <c r="AM1" s="77"/>
      <c r="AN1" s="77"/>
      <c r="AO1" s="77"/>
      <c r="AP1" s="77"/>
      <c r="AQ1" s="77"/>
      <c r="AR1" s="77"/>
      <c r="AS1" s="77"/>
      <c r="AT1" s="77"/>
      <c r="AU1" s="77"/>
      <c r="AV1" s="77"/>
    </row>
    <row r="2" spans="1:48" ht="15.75" customHeight="1" x14ac:dyDescent="0.15">
      <c r="A2" s="1"/>
      <c r="B2" s="1"/>
      <c r="C2" s="1"/>
      <c r="D2" s="1"/>
      <c r="E2" s="1"/>
      <c r="F2" s="1"/>
      <c r="G2" s="1"/>
      <c r="H2" s="1"/>
      <c r="I2" s="1"/>
      <c r="J2" s="1"/>
      <c r="K2" s="1"/>
      <c r="L2" s="1"/>
      <c r="M2" s="1"/>
      <c r="N2" s="1"/>
      <c r="O2" s="1"/>
      <c r="P2" s="1"/>
      <c r="Q2" s="1"/>
      <c r="R2" s="1"/>
      <c r="S2" s="1"/>
      <c r="T2" s="86"/>
      <c r="U2" s="1"/>
      <c r="V2" s="1"/>
      <c r="W2" s="1"/>
      <c r="X2" s="1"/>
      <c r="Y2" s="1"/>
      <c r="Z2" s="1"/>
      <c r="AA2" s="1"/>
      <c r="AB2" s="1"/>
      <c r="AC2" s="99" t="s">
        <v>18</v>
      </c>
      <c r="AD2" s="99"/>
      <c r="AE2" s="99"/>
      <c r="AF2" s="77"/>
      <c r="AG2" s="77"/>
      <c r="AH2" s="77"/>
      <c r="AI2" s="77"/>
      <c r="AJ2" s="77"/>
      <c r="AK2" s="77"/>
      <c r="AL2" s="77"/>
      <c r="AM2" s="77"/>
      <c r="AN2" s="77"/>
      <c r="AO2" s="77"/>
      <c r="AP2" s="77"/>
      <c r="AQ2" s="77"/>
      <c r="AR2" s="77"/>
      <c r="AS2" s="77"/>
      <c r="AT2" s="77"/>
      <c r="AU2" s="77"/>
      <c r="AV2" s="77"/>
    </row>
    <row r="3" spans="1:48" ht="24" x14ac:dyDescent="0.15">
      <c r="A3" s="1"/>
      <c r="B3" s="1"/>
      <c r="C3" s="1"/>
      <c r="D3" s="1"/>
      <c r="E3" s="1"/>
      <c r="F3" s="1"/>
      <c r="G3" s="1"/>
      <c r="H3" s="101" t="s">
        <v>0</v>
      </c>
      <c r="I3" s="101"/>
      <c r="J3" s="101"/>
      <c r="K3" s="101"/>
      <c r="L3" s="101"/>
      <c r="M3" s="101"/>
      <c r="N3" s="101"/>
      <c r="O3" s="101"/>
      <c r="P3" s="101"/>
      <c r="Q3" s="101"/>
      <c r="R3" s="101"/>
      <c r="S3" s="101"/>
      <c r="T3" s="101"/>
      <c r="U3" s="101"/>
      <c r="V3" s="1"/>
      <c r="W3" s="1"/>
      <c r="X3" s="1"/>
      <c r="Y3" s="1"/>
      <c r="Z3" s="1"/>
      <c r="AA3" s="1"/>
      <c r="AB3" s="1"/>
      <c r="AC3" s="77"/>
      <c r="AD3" s="77"/>
      <c r="AE3" s="77"/>
      <c r="AF3" s="77"/>
      <c r="AG3" s="77"/>
      <c r="AH3" s="77"/>
      <c r="AI3" s="77"/>
      <c r="AJ3" s="77"/>
      <c r="AK3" s="77"/>
      <c r="AL3" s="77"/>
      <c r="AM3" s="77"/>
      <c r="AN3" s="77"/>
      <c r="AO3" s="77"/>
      <c r="AP3" s="77"/>
      <c r="AQ3" s="77"/>
      <c r="AR3" s="77"/>
      <c r="AS3" s="77"/>
      <c r="AT3" s="77"/>
      <c r="AU3" s="77"/>
      <c r="AV3" s="77"/>
    </row>
    <row r="4" spans="1:48" ht="15.95" customHeight="1" x14ac:dyDescent="0.15">
      <c r="A4" s="1"/>
      <c r="B4" s="1"/>
      <c r="C4" s="1"/>
      <c r="D4" s="1"/>
      <c r="E4" s="1"/>
      <c r="F4" s="1"/>
      <c r="G4" s="1"/>
      <c r="H4" s="1"/>
      <c r="I4" s="1"/>
      <c r="J4" s="1"/>
      <c r="K4" s="1"/>
      <c r="L4" s="1"/>
      <c r="M4" s="1"/>
      <c r="N4" s="1"/>
      <c r="O4" s="1"/>
      <c r="P4" s="1"/>
      <c r="Q4" s="1"/>
      <c r="R4" s="1"/>
      <c r="S4" s="1"/>
      <c r="T4" s="86"/>
      <c r="U4" s="1"/>
      <c r="V4" s="1"/>
      <c r="W4" s="1"/>
      <c r="X4" s="1"/>
      <c r="Y4" s="1"/>
      <c r="Z4" s="1"/>
      <c r="AA4" s="1"/>
      <c r="AB4" s="1"/>
      <c r="AC4" s="77"/>
      <c r="AD4" s="77"/>
      <c r="AE4" s="77"/>
      <c r="AF4" s="77"/>
      <c r="AG4" s="77"/>
      <c r="AH4" s="77"/>
      <c r="AI4" s="77"/>
      <c r="AJ4" s="77"/>
      <c r="AK4" s="77"/>
      <c r="AL4" s="77"/>
      <c r="AM4" s="77"/>
      <c r="AN4" s="77"/>
      <c r="AO4" s="77"/>
      <c r="AP4" s="77"/>
      <c r="AQ4" s="77"/>
      <c r="AR4" s="77"/>
      <c r="AS4" s="77"/>
      <c r="AT4" s="77"/>
      <c r="AU4" s="77"/>
      <c r="AV4" s="77"/>
    </row>
    <row r="5" spans="1:48" ht="18" customHeight="1" x14ac:dyDescent="0.15">
      <c r="A5" s="1"/>
      <c r="B5" s="119" t="s">
        <v>1</v>
      </c>
      <c r="C5" s="119"/>
      <c r="D5" s="119"/>
      <c r="E5" s="119"/>
      <c r="F5" s="2"/>
      <c r="G5" s="2"/>
      <c r="H5" s="120"/>
      <c r="I5" s="120"/>
      <c r="J5" s="120"/>
      <c r="K5" s="120"/>
      <c r="L5" s="120"/>
      <c r="M5" s="120"/>
      <c r="N5" s="120"/>
      <c r="O5" s="120"/>
      <c r="P5" s="120"/>
      <c r="Q5" s="120"/>
      <c r="R5" s="120"/>
      <c r="S5" s="120"/>
      <c r="T5" s="120"/>
      <c r="U5" s="120"/>
      <c r="V5" s="120"/>
      <c r="W5" s="120"/>
      <c r="X5" s="1"/>
      <c r="Y5" s="1"/>
      <c r="Z5" s="1"/>
      <c r="AA5" s="1"/>
      <c r="AB5" s="1"/>
      <c r="AC5" s="77"/>
      <c r="AD5" s="77"/>
      <c r="AE5" s="77"/>
      <c r="AF5" s="77"/>
      <c r="AG5" s="77"/>
      <c r="AH5" s="77"/>
      <c r="AI5" s="77"/>
      <c r="AJ5" s="77"/>
      <c r="AK5" s="77"/>
      <c r="AL5" s="77"/>
      <c r="AM5" s="77"/>
      <c r="AN5" s="77"/>
      <c r="AO5" s="77"/>
      <c r="AP5" s="77"/>
      <c r="AQ5" s="77"/>
      <c r="AR5" s="77"/>
      <c r="AS5" s="77"/>
      <c r="AT5" s="77"/>
      <c r="AU5" s="77"/>
      <c r="AV5" s="77"/>
    </row>
    <row r="6" spans="1:48" ht="4.5" customHeight="1" x14ac:dyDescent="0.15">
      <c r="A6" s="1"/>
      <c r="B6" s="1"/>
      <c r="C6" s="1"/>
      <c r="D6" s="1"/>
      <c r="E6" s="1"/>
      <c r="F6" s="1"/>
      <c r="G6" s="1"/>
      <c r="H6" s="1"/>
      <c r="I6" s="1"/>
      <c r="J6" s="1"/>
      <c r="K6" s="1"/>
      <c r="L6" s="1"/>
      <c r="M6" s="1"/>
      <c r="N6" s="1"/>
      <c r="O6" s="1"/>
      <c r="P6" s="1"/>
      <c r="Q6" s="1"/>
      <c r="R6" s="1"/>
      <c r="S6" s="1"/>
      <c r="T6" s="86"/>
      <c r="U6" s="1"/>
      <c r="V6" s="1"/>
      <c r="W6" s="1"/>
      <c r="X6" s="1"/>
      <c r="Y6" s="1"/>
      <c r="Z6" s="1"/>
      <c r="AA6" s="1"/>
      <c r="AB6" s="1"/>
      <c r="AC6" s="77"/>
      <c r="AD6" s="77"/>
      <c r="AE6" s="77"/>
      <c r="AF6" s="77"/>
      <c r="AG6" s="77"/>
      <c r="AH6" s="77"/>
      <c r="AI6" s="77"/>
      <c r="AJ6" s="77"/>
      <c r="AK6" s="77"/>
      <c r="AL6" s="77"/>
      <c r="AM6" s="77"/>
      <c r="AN6" s="77"/>
      <c r="AO6" s="77"/>
      <c r="AP6" s="77"/>
      <c r="AQ6" s="77"/>
      <c r="AR6" s="77"/>
      <c r="AS6" s="77"/>
      <c r="AT6" s="77"/>
      <c r="AU6" s="77"/>
      <c r="AV6" s="77"/>
    </row>
    <row r="7" spans="1:48" ht="36" customHeight="1" x14ac:dyDescent="0.15">
      <c r="A7" s="1"/>
      <c r="B7" s="106" t="s">
        <v>2</v>
      </c>
      <c r="C7" s="106"/>
      <c r="D7" s="106"/>
      <c r="E7" s="106"/>
      <c r="F7" s="106"/>
      <c r="G7" s="106"/>
      <c r="H7" s="120"/>
      <c r="I7" s="120"/>
      <c r="J7" s="120"/>
      <c r="K7" s="120"/>
      <c r="L7" s="120"/>
      <c r="M7" s="120"/>
      <c r="N7" s="120"/>
      <c r="O7" s="120"/>
      <c r="P7" s="120"/>
      <c r="Q7" s="120"/>
      <c r="R7" s="120"/>
      <c r="S7" s="120"/>
      <c r="T7" s="120"/>
      <c r="U7" s="120"/>
      <c r="V7" s="120"/>
      <c r="W7" s="120"/>
      <c r="X7" s="1"/>
      <c r="Y7" s="1"/>
      <c r="Z7" s="1"/>
      <c r="AA7" s="1"/>
      <c r="AB7" s="1"/>
      <c r="AC7" s="77"/>
      <c r="AD7" s="77"/>
      <c r="AE7" s="77"/>
      <c r="AF7" s="77"/>
      <c r="AG7" s="77"/>
      <c r="AH7" s="77"/>
      <c r="AI7" s="77"/>
      <c r="AJ7" s="77"/>
      <c r="AK7" s="77"/>
      <c r="AL7" s="77"/>
      <c r="AM7" s="77"/>
      <c r="AN7" s="77"/>
      <c r="AO7" s="77"/>
      <c r="AP7" s="77"/>
      <c r="AQ7" s="77"/>
      <c r="AR7" s="77"/>
      <c r="AS7" s="77"/>
      <c r="AT7" s="77"/>
      <c r="AU7" s="77"/>
      <c r="AV7" s="77"/>
    </row>
    <row r="8" spans="1:48" ht="4.5" customHeight="1" x14ac:dyDescent="0.15">
      <c r="A8" s="1"/>
      <c r="B8" s="1"/>
      <c r="C8" s="1"/>
      <c r="D8" s="1"/>
      <c r="E8" s="1"/>
      <c r="F8" s="1"/>
      <c r="G8" s="1"/>
      <c r="H8" s="1"/>
      <c r="I8" s="1"/>
      <c r="J8" s="1"/>
      <c r="K8" s="1"/>
      <c r="L8" s="1"/>
      <c r="M8" s="1"/>
      <c r="N8" s="1"/>
      <c r="O8" s="1"/>
      <c r="P8" s="1"/>
      <c r="Q8" s="1"/>
      <c r="R8" s="1"/>
      <c r="S8" s="1"/>
      <c r="T8" s="86"/>
      <c r="U8" s="1"/>
      <c r="V8" s="1"/>
      <c r="W8" s="1"/>
      <c r="X8" s="1"/>
      <c r="Y8" s="1"/>
      <c r="Z8" s="1"/>
      <c r="AA8" s="1"/>
      <c r="AB8" s="1"/>
      <c r="AC8" s="77"/>
      <c r="AD8" s="77"/>
      <c r="AE8" s="77"/>
      <c r="AF8" s="77"/>
      <c r="AG8" s="77"/>
      <c r="AH8" s="77"/>
      <c r="AI8" s="77"/>
      <c r="AJ8" s="77"/>
      <c r="AK8" s="77"/>
      <c r="AL8" s="77"/>
      <c r="AM8" s="77"/>
      <c r="AN8" s="77"/>
      <c r="AO8" s="77"/>
      <c r="AP8" s="77"/>
      <c r="AQ8" s="77"/>
      <c r="AR8" s="77"/>
      <c r="AS8" s="77"/>
      <c r="AT8" s="77"/>
      <c r="AU8" s="77"/>
      <c r="AV8" s="77"/>
    </row>
    <row r="9" spans="1:48" ht="18" customHeight="1" x14ac:dyDescent="0.15">
      <c r="A9" s="1"/>
      <c r="B9" s="106" t="s">
        <v>3</v>
      </c>
      <c r="C9" s="106"/>
      <c r="D9" s="106"/>
      <c r="E9" s="106"/>
      <c r="F9" s="106"/>
      <c r="G9" s="106"/>
      <c r="H9" s="121"/>
      <c r="I9" s="121"/>
      <c r="J9" s="121"/>
      <c r="K9" s="121"/>
      <c r="L9" s="121"/>
      <c r="M9" s="121"/>
      <c r="N9" s="121"/>
      <c r="O9" s="121"/>
      <c r="P9" s="121"/>
      <c r="Q9" s="121"/>
      <c r="R9" s="121"/>
      <c r="S9" s="121"/>
      <c r="T9" s="121"/>
      <c r="U9" s="121"/>
      <c r="V9" s="121"/>
      <c r="W9" s="121"/>
      <c r="X9" s="121"/>
      <c r="Y9" s="121"/>
      <c r="Z9" s="121"/>
      <c r="AA9" s="121"/>
      <c r="AB9" s="1"/>
      <c r="AC9" s="77"/>
      <c r="AD9" s="77"/>
      <c r="AE9" s="77"/>
      <c r="AF9" s="77"/>
      <c r="AG9" s="77"/>
      <c r="AH9" s="77"/>
      <c r="AI9" s="77"/>
      <c r="AJ9" s="77"/>
      <c r="AK9" s="77"/>
      <c r="AL9" s="77"/>
      <c r="AM9" s="77"/>
      <c r="AN9" s="77"/>
      <c r="AO9" s="77"/>
      <c r="AP9" s="77"/>
      <c r="AQ9" s="77"/>
      <c r="AR9" s="77"/>
      <c r="AS9" s="77"/>
      <c r="AT9" s="77"/>
      <c r="AU9" s="77"/>
      <c r="AV9" s="77"/>
    </row>
    <row r="10" spans="1:48" ht="4.5" customHeight="1" x14ac:dyDescent="0.15">
      <c r="A10" s="1"/>
      <c r="B10" s="1"/>
      <c r="C10" s="1"/>
      <c r="D10" s="1"/>
      <c r="E10" s="1"/>
      <c r="F10" s="1"/>
      <c r="G10" s="1"/>
      <c r="H10" s="1"/>
      <c r="I10" s="1"/>
      <c r="J10" s="1"/>
      <c r="K10" s="1"/>
      <c r="L10" s="1"/>
      <c r="M10" s="1"/>
      <c r="N10" s="1"/>
      <c r="O10" s="1"/>
      <c r="P10" s="1"/>
      <c r="Q10" s="1"/>
      <c r="R10" s="1"/>
      <c r="S10" s="1"/>
      <c r="T10" s="86"/>
      <c r="U10" s="1"/>
      <c r="V10" s="1"/>
      <c r="W10" s="1"/>
      <c r="X10" s="1"/>
      <c r="Y10" s="1"/>
      <c r="Z10" s="1"/>
      <c r="AA10" s="1"/>
      <c r="AB10" s="1"/>
      <c r="AD10" s="90"/>
      <c r="AE10" s="90"/>
      <c r="AF10" s="90"/>
      <c r="AG10" s="90"/>
      <c r="AH10" s="90"/>
      <c r="AI10" s="90"/>
      <c r="AJ10" s="77"/>
      <c r="AK10" s="77"/>
      <c r="AL10" s="77"/>
      <c r="AM10" s="77"/>
      <c r="AN10" s="77"/>
      <c r="AO10" s="77"/>
      <c r="AP10" s="77"/>
      <c r="AQ10" s="77"/>
      <c r="AR10" s="77"/>
      <c r="AS10" s="77"/>
      <c r="AT10" s="77"/>
      <c r="AU10" s="77"/>
      <c r="AV10" s="77"/>
    </row>
    <row r="11" spans="1:48" ht="18" customHeight="1" x14ac:dyDescent="0.15">
      <c r="A11" s="1"/>
      <c r="B11" s="106" t="s">
        <v>4</v>
      </c>
      <c r="C11" s="106"/>
      <c r="D11" s="106"/>
      <c r="E11" s="106"/>
      <c r="F11" s="106"/>
      <c r="G11" s="106"/>
      <c r="H11" s="3"/>
      <c r="I11" s="62" t="s">
        <v>120</v>
      </c>
      <c r="J11" s="19"/>
      <c r="K11" s="33" t="s">
        <v>9</v>
      </c>
      <c r="L11" s="20"/>
      <c r="M11" s="33" t="s">
        <v>10</v>
      </c>
      <c r="N11" s="20"/>
      <c r="O11" s="3" t="s">
        <v>13</v>
      </c>
      <c r="P11" s="4"/>
      <c r="Q11" s="3"/>
      <c r="R11" s="62" t="s">
        <v>120</v>
      </c>
      <c r="S11" s="10"/>
      <c r="T11" s="33" t="s">
        <v>9</v>
      </c>
      <c r="U11" s="11"/>
      <c r="V11" s="33" t="s">
        <v>10</v>
      </c>
      <c r="W11" s="11"/>
      <c r="X11" s="3" t="s">
        <v>12</v>
      </c>
      <c r="Y11" s="88"/>
      <c r="Z11" s="4"/>
      <c r="AA11" s="3"/>
      <c r="AB11" s="3"/>
      <c r="AC11" s="89" t="s">
        <v>25</v>
      </c>
      <c r="AD11" s="90"/>
      <c r="AE11" s="90"/>
      <c r="AF11" s="90"/>
      <c r="AG11" s="90"/>
      <c r="AH11" s="90"/>
      <c r="AI11" s="90"/>
      <c r="AJ11" s="77"/>
      <c r="AK11" s="77"/>
      <c r="AL11" s="77"/>
      <c r="AM11" s="77"/>
      <c r="AN11" s="77"/>
      <c r="AO11" s="77"/>
      <c r="AP11" s="77"/>
      <c r="AQ11" s="77"/>
      <c r="AR11" s="77"/>
      <c r="AS11" s="77"/>
      <c r="AT11" s="77"/>
      <c r="AU11" s="77"/>
      <c r="AV11" s="77"/>
    </row>
    <row r="12" spans="1:48" ht="4.5" customHeight="1" x14ac:dyDescent="0.15">
      <c r="A12" s="1"/>
      <c r="B12" s="1"/>
      <c r="C12" s="1"/>
      <c r="D12" s="1"/>
      <c r="E12" s="1"/>
      <c r="F12" s="1"/>
      <c r="G12" s="1"/>
      <c r="H12" s="1"/>
      <c r="I12" s="33"/>
      <c r="J12" s="33"/>
      <c r="K12" s="5"/>
      <c r="L12" s="27"/>
      <c r="M12" s="6"/>
      <c r="N12" s="27"/>
      <c r="O12" s="6"/>
      <c r="P12" s="4"/>
      <c r="Q12" s="1"/>
      <c r="R12" s="4"/>
      <c r="S12" s="4"/>
      <c r="T12" s="88"/>
      <c r="U12" s="5"/>
      <c r="V12" s="1"/>
      <c r="W12" s="6"/>
      <c r="X12" s="1"/>
      <c r="Y12" s="6"/>
      <c r="Z12" s="3"/>
      <c r="AA12" s="3"/>
      <c r="AB12" s="3"/>
      <c r="AC12" s="87"/>
      <c r="AD12" s="87"/>
      <c r="AE12" s="87"/>
      <c r="AF12" s="87"/>
      <c r="AG12" s="87"/>
      <c r="AH12" s="87"/>
      <c r="AI12" s="77"/>
      <c r="AJ12" s="77"/>
      <c r="AK12" s="77"/>
      <c r="AL12" s="77"/>
      <c r="AM12" s="77"/>
      <c r="AN12" s="77"/>
      <c r="AO12" s="77"/>
      <c r="AP12" s="77"/>
      <c r="AQ12" s="77"/>
      <c r="AR12" s="77"/>
      <c r="AS12" s="77"/>
      <c r="AT12" s="77"/>
      <c r="AU12" s="77"/>
      <c r="AV12" s="77"/>
    </row>
    <row r="13" spans="1:48" ht="18" customHeight="1" x14ac:dyDescent="0.15">
      <c r="A13" s="1"/>
      <c r="B13" s="106" t="s">
        <v>5</v>
      </c>
      <c r="C13" s="106"/>
      <c r="D13" s="106"/>
      <c r="E13" s="106"/>
      <c r="F13" s="106"/>
      <c r="G13" s="106"/>
      <c r="H13" s="1"/>
      <c r="I13" s="123" t="s">
        <v>43</v>
      </c>
      <c r="J13" s="123"/>
      <c r="K13" s="123"/>
      <c r="L13" s="123"/>
      <c r="M13" s="123"/>
      <c r="N13" s="123"/>
      <c r="O13" s="123"/>
      <c r="P13" s="123"/>
      <c r="Q13" s="123"/>
      <c r="R13" s="123"/>
      <c r="S13" s="123"/>
      <c r="T13" s="123"/>
      <c r="U13" s="123"/>
      <c r="V13" s="123"/>
      <c r="W13" s="123"/>
      <c r="X13" s="123"/>
      <c r="Y13" s="1"/>
      <c r="Z13" s="1"/>
      <c r="AA13" s="1"/>
      <c r="AB13" s="1"/>
      <c r="AC13" s="87"/>
      <c r="AD13" s="87"/>
      <c r="AE13" s="87"/>
      <c r="AF13" s="87"/>
      <c r="AG13" s="87"/>
      <c r="AH13" s="87"/>
      <c r="AI13" s="77"/>
      <c r="AJ13" s="77"/>
      <c r="AK13" s="77"/>
      <c r="AL13" s="77"/>
      <c r="AM13" s="77"/>
      <c r="AN13" s="77"/>
      <c r="AO13" s="77"/>
      <c r="AP13" s="77"/>
      <c r="AQ13" s="77"/>
      <c r="AR13" s="77"/>
      <c r="AS13" s="77"/>
      <c r="AT13" s="77"/>
      <c r="AU13" s="77"/>
      <c r="AV13" s="77"/>
    </row>
    <row r="14" spans="1:48" ht="4.5" customHeight="1" x14ac:dyDescent="0.15">
      <c r="A14" s="1"/>
      <c r="B14" s="1"/>
      <c r="C14" s="1"/>
      <c r="D14" s="1"/>
      <c r="E14" s="1"/>
      <c r="F14" s="1"/>
      <c r="G14" s="1"/>
      <c r="H14" s="1"/>
      <c r="I14" s="1"/>
      <c r="J14" s="1"/>
      <c r="K14" s="1"/>
      <c r="L14" s="1"/>
      <c r="M14" s="1"/>
      <c r="N14" s="1"/>
      <c r="O14" s="1"/>
      <c r="P14" s="1"/>
      <c r="Q14" s="1"/>
      <c r="R14" s="1"/>
      <c r="S14" s="1"/>
      <c r="T14" s="86"/>
      <c r="U14" s="1"/>
      <c r="V14" s="1"/>
      <c r="W14" s="1"/>
      <c r="X14" s="1"/>
      <c r="Y14" s="1"/>
      <c r="Z14" s="1"/>
      <c r="AA14" s="1"/>
      <c r="AB14" s="1"/>
      <c r="AC14" s="78"/>
      <c r="AD14" s="78"/>
      <c r="AE14" s="78"/>
      <c r="AF14" s="78"/>
      <c r="AG14" s="78"/>
      <c r="AH14" s="78"/>
      <c r="AI14" s="77"/>
      <c r="AJ14" s="77"/>
      <c r="AK14" s="77"/>
      <c r="AL14" s="77"/>
      <c r="AM14" s="77"/>
      <c r="AN14" s="77"/>
      <c r="AO14" s="77"/>
      <c r="AP14" s="77"/>
      <c r="AQ14" s="77"/>
      <c r="AR14" s="77"/>
      <c r="AS14" s="77"/>
      <c r="AT14" s="77"/>
      <c r="AU14" s="77"/>
      <c r="AV14" s="77"/>
    </row>
    <row r="15" spans="1:48" ht="18" customHeight="1" x14ac:dyDescent="0.15">
      <c r="A15" s="1"/>
      <c r="B15" s="106" t="s">
        <v>6</v>
      </c>
      <c r="C15" s="106"/>
      <c r="D15" s="106"/>
      <c r="E15" s="106"/>
      <c r="F15" s="106"/>
      <c r="G15" s="106"/>
      <c r="H15" s="1"/>
      <c r="I15" s="7" t="s">
        <v>48</v>
      </c>
      <c r="J15" s="111"/>
      <c r="K15" s="112"/>
      <c r="L15" s="112"/>
      <c r="M15" s="112"/>
      <c r="N15" s="112"/>
      <c r="O15" s="112"/>
      <c r="P15" s="112"/>
      <c r="Q15" s="112"/>
      <c r="R15" s="112"/>
      <c r="S15" s="1"/>
      <c r="T15" s="86"/>
      <c r="U15" s="1"/>
      <c r="V15" s="1"/>
      <c r="W15" s="1"/>
      <c r="X15" s="1"/>
      <c r="Y15" s="1"/>
      <c r="Z15" s="1"/>
      <c r="AA15" s="1"/>
      <c r="AB15" s="1"/>
      <c r="AC15" s="103" t="s">
        <v>50</v>
      </c>
      <c r="AD15" s="103"/>
      <c r="AE15" s="103"/>
      <c r="AF15" s="103"/>
      <c r="AG15" s="103"/>
      <c r="AH15" s="103"/>
      <c r="AI15" s="103"/>
      <c r="AJ15" s="77"/>
      <c r="AK15" s="77"/>
      <c r="AL15" s="77"/>
      <c r="AM15" s="77"/>
      <c r="AN15" s="77"/>
      <c r="AO15" s="77"/>
      <c r="AP15" s="77"/>
      <c r="AQ15" s="77"/>
      <c r="AR15" s="77"/>
      <c r="AS15" s="77"/>
      <c r="AT15" s="77"/>
      <c r="AU15" s="77"/>
      <c r="AV15" s="77"/>
    </row>
    <row r="16" spans="1:48" ht="4.5" customHeight="1" x14ac:dyDescent="0.15">
      <c r="A16" s="1"/>
      <c r="B16" s="1"/>
      <c r="C16" s="1"/>
      <c r="D16" s="1"/>
      <c r="E16" s="1"/>
      <c r="F16" s="1"/>
      <c r="G16" s="1"/>
      <c r="H16" s="1"/>
      <c r="I16" s="8"/>
      <c r="J16" s="28"/>
      <c r="K16" s="29"/>
      <c r="L16" s="29"/>
      <c r="M16" s="29"/>
      <c r="N16" s="29"/>
      <c r="O16" s="29"/>
      <c r="P16" s="30"/>
      <c r="Q16" s="30"/>
      <c r="R16" s="30"/>
      <c r="S16" s="1"/>
      <c r="T16" s="86"/>
      <c r="U16" s="1"/>
      <c r="V16" s="1"/>
      <c r="W16" s="1"/>
      <c r="X16" s="1"/>
      <c r="Y16" s="1"/>
      <c r="Z16" s="1"/>
      <c r="AA16" s="1"/>
      <c r="AB16" s="1"/>
      <c r="AC16" s="103"/>
      <c r="AD16" s="103"/>
      <c r="AE16" s="103"/>
      <c r="AF16" s="103"/>
      <c r="AG16" s="103"/>
      <c r="AH16" s="103"/>
      <c r="AI16" s="103"/>
      <c r="AJ16" s="77"/>
      <c r="AK16" s="77"/>
      <c r="AL16" s="77"/>
      <c r="AM16" s="77"/>
      <c r="AN16" s="77"/>
      <c r="AO16" s="77"/>
      <c r="AP16" s="77"/>
      <c r="AQ16" s="77"/>
      <c r="AR16" s="77"/>
      <c r="AS16" s="77"/>
      <c r="AT16" s="77"/>
      <c r="AU16" s="77"/>
      <c r="AV16" s="77"/>
    </row>
    <row r="17" spans="1:48" ht="18" customHeight="1" x14ac:dyDescent="0.15">
      <c r="A17" s="1"/>
      <c r="B17" s="1"/>
      <c r="C17" s="106" t="s">
        <v>7</v>
      </c>
      <c r="D17" s="106"/>
      <c r="E17" s="106"/>
      <c r="F17" s="106"/>
      <c r="G17" s="106"/>
      <c r="H17" s="106"/>
      <c r="I17" s="106"/>
      <c r="J17" s="106"/>
      <c r="K17" s="106"/>
      <c r="L17" s="106"/>
      <c r="M17" s="106"/>
      <c r="N17" s="106"/>
      <c r="O17" s="106"/>
      <c r="P17" s="7" t="s">
        <v>48</v>
      </c>
      <c r="Q17" s="112"/>
      <c r="R17" s="112"/>
      <c r="S17" s="112"/>
      <c r="T17" s="112"/>
      <c r="U17" s="112"/>
      <c r="V17" s="112"/>
      <c r="W17" s="112"/>
      <c r="X17" s="3" t="s">
        <v>44</v>
      </c>
      <c r="Y17" s="1"/>
      <c r="Z17" s="1"/>
      <c r="AA17" s="1"/>
      <c r="AB17" s="1"/>
      <c r="AC17" s="103"/>
      <c r="AD17" s="103"/>
      <c r="AE17" s="103"/>
      <c r="AF17" s="103"/>
      <c r="AG17" s="103"/>
      <c r="AH17" s="103"/>
      <c r="AI17" s="103"/>
      <c r="AJ17" s="77"/>
      <c r="AK17" s="77"/>
      <c r="AL17" s="77"/>
      <c r="AM17" s="77"/>
      <c r="AN17" s="77"/>
      <c r="AO17" s="77"/>
      <c r="AP17" s="77"/>
      <c r="AQ17" s="77"/>
      <c r="AR17" s="77"/>
      <c r="AS17" s="77"/>
      <c r="AT17" s="77"/>
      <c r="AU17" s="77"/>
      <c r="AV17" s="77"/>
    </row>
    <row r="18" spans="1:48" ht="4.5" customHeight="1" x14ac:dyDescent="0.15">
      <c r="A18" s="1"/>
      <c r="B18" s="1"/>
      <c r="C18" s="1"/>
      <c r="D18" s="1"/>
      <c r="E18" s="1"/>
      <c r="F18" s="1"/>
      <c r="G18" s="1"/>
      <c r="H18" s="1"/>
      <c r="I18" s="1"/>
      <c r="J18" s="1"/>
      <c r="K18" s="1"/>
      <c r="L18" s="1"/>
      <c r="M18" s="1"/>
      <c r="N18" s="1"/>
      <c r="O18" s="1"/>
      <c r="P18" s="1"/>
      <c r="Q18" s="1"/>
      <c r="R18" s="1"/>
      <c r="S18" s="1"/>
      <c r="T18" s="86"/>
      <c r="U18" s="1"/>
      <c r="V18" s="1"/>
      <c r="W18" s="1"/>
      <c r="X18" s="1"/>
      <c r="Y18" s="1"/>
      <c r="Z18" s="1"/>
      <c r="AA18" s="1"/>
      <c r="AB18" s="1"/>
      <c r="AC18" s="78"/>
      <c r="AD18" s="78"/>
      <c r="AE18" s="78"/>
      <c r="AF18" s="78"/>
      <c r="AG18" s="78"/>
      <c r="AH18" s="78"/>
      <c r="AI18" s="77"/>
      <c r="AJ18" s="77"/>
      <c r="AK18" s="77"/>
      <c r="AL18" s="77"/>
      <c r="AM18" s="77"/>
      <c r="AN18" s="77"/>
      <c r="AO18" s="77"/>
      <c r="AP18" s="77"/>
      <c r="AQ18" s="77"/>
      <c r="AR18" s="77"/>
      <c r="AS18" s="77"/>
      <c r="AT18" s="77"/>
      <c r="AU18" s="77"/>
      <c r="AV18" s="77"/>
    </row>
    <row r="19" spans="1:48" ht="27" customHeight="1" x14ac:dyDescent="0.15">
      <c r="A19" s="1"/>
      <c r="B19" s="106" t="s">
        <v>8</v>
      </c>
      <c r="C19" s="106"/>
      <c r="D19" s="106"/>
      <c r="E19" s="106"/>
      <c r="F19" s="106"/>
      <c r="G19" s="106"/>
      <c r="H19" s="1"/>
      <c r="I19" s="8"/>
      <c r="J19" s="40"/>
      <c r="K19" s="41"/>
      <c r="L19" s="41"/>
      <c r="M19" s="41"/>
      <c r="N19" s="41"/>
      <c r="O19" s="41"/>
      <c r="P19" s="1"/>
      <c r="Q19" s="1"/>
      <c r="R19" s="1"/>
      <c r="S19" s="1"/>
      <c r="T19" s="86"/>
      <c r="U19" s="1"/>
      <c r="V19" s="1"/>
      <c r="W19" s="1"/>
      <c r="X19" s="1"/>
      <c r="Y19" s="1"/>
      <c r="Z19" s="1"/>
      <c r="AA19" s="1"/>
      <c r="AB19" s="1"/>
      <c r="AC19" s="78"/>
      <c r="AD19" s="78"/>
      <c r="AE19" s="78"/>
      <c r="AF19" s="78"/>
      <c r="AG19" s="78"/>
      <c r="AH19" s="78"/>
      <c r="AI19" s="77"/>
      <c r="AJ19" s="77"/>
      <c r="AK19" s="77"/>
      <c r="AL19" s="77"/>
      <c r="AM19" s="77"/>
      <c r="AN19" s="77"/>
      <c r="AO19" s="77"/>
      <c r="AP19" s="77"/>
      <c r="AQ19" s="77"/>
      <c r="AR19" s="77"/>
      <c r="AS19" s="77"/>
      <c r="AT19" s="77"/>
      <c r="AU19" s="77"/>
      <c r="AV19" s="77"/>
    </row>
    <row r="20" spans="1:48" ht="4.5" customHeight="1" x14ac:dyDescent="0.15">
      <c r="A20" s="1"/>
      <c r="B20" s="1"/>
      <c r="C20" s="1"/>
      <c r="D20" s="1"/>
      <c r="E20" s="1"/>
      <c r="F20" s="1"/>
      <c r="G20" s="1"/>
      <c r="H20" s="1"/>
      <c r="I20" s="1"/>
      <c r="J20" s="1"/>
      <c r="K20" s="1"/>
      <c r="L20" s="1"/>
      <c r="M20" s="1"/>
      <c r="N20" s="1"/>
      <c r="O20" s="1"/>
      <c r="P20" s="1"/>
      <c r="Q20" s="1"/>
      <c r="R20" s="1"/>
      <c r="S20" s="1"/>
      <c r="T20" s="86"/>
      <c r="U20" s="1"/>
      <c r="V20" s="1"/>
      <c r="W20" s="1"/>
      <c r="X20" s="1"/>
      <c r="Y20" s="1"/>
      <c r="Z20" s="1"/>
      <c r="AA20" s="1"/>
      <c r="AB20" s="1"/>
      <c r="AC20" s="77"/>
      <c r="AD20" s="77"/>
      <c r="AE20" s="77"/>
      <c r="AF20" s="77"/>
      <c r="AG20" s="77"/>
      <c r="AH20" s="77"/>
      <c r="AI20" s="77"/>
      <c r="AJ20" s="77"/>
      <c r="AK20" s="77"/>
      <c r="AL20" s="77"/>
      <c r="AM20" s="77"/>
      <c r="AN20" s="77"/>
      <c r="AO20" s="77"/>
      <c r="AP20" s="77"/>
      <c r="AQ20" s="77"/>
      <c r="AR20" s="77"/>
      <c r="AS20" s="77"/>
      <c r="AT20" s="77"/>
      <c r="AU20" s="77"/>
      <c r="AV20" s="77"/>
    </row>
    <row r="21" spans="1:48" s="83" customFormat="1" ht="18" customHeight="1" x14ac:dyDescent="0.15">
      <c r="A21" s="43"/>
      <c r="B21" s="95" t="s">
        <v>127</v>
      </c>
      <c r="C21" s="95"/>
      <c r="D21" s="95"/>
      <c r="E21" s="95"/>
      <c r="F21" s="95"/>
      <c r="G21" s="95"/>
      <c r="H21" s="95"/>
      <c r="I21" s="95"/>
      <c r="J21" s="44"/>
      <c r="K21" s="122" t="str">
        <f>削除条項選択シート!B14</f>
        <v/>
      </c>
      <c r="L21" s="122"/>
      <c r="M21" s="122"/>
      <c r="N21" s="122"/>
      <c r="O21" s="122"/>
      <c r="P21" s="122"/>
      <c r="Q21" s="122"/>
      <c r="R21" s="122"/>
      <c r="S21" s="122"/>
      <c r="T21" s="122"/>
      <c r="U21" s="122"/>
      <c r="V21" s="122"/>
      <c r="W21" s="122"/>
      <c r="X21" s="122"/>
      <c r="Y21" s="122"/>
      <c r="Z21" s="122"/>
      <c r="AA21" s="122"/>
      <c r="AB21" s="43"/>
      <c r="AC21" s="76" t="s">
        <v>133</v>
      </c>
      <c r="AD21" s="76"/>
      <c r="AE21" s="76"/>
      <c r="AF21" s="76"/>
      <c r="AG21" s="76"/>
      <c r="AH21" s="76"/>
      <c r="AI21" s="76"/>
      <c r="AJ21" s="84"/>
      <c r="AK21" s="84"/>
      <c r="AL21" s="84"/>
      <c r="AM21" s="84"/>
      <c r="AN21" s="84"/>
      <c r="AO21" s="84"/>
      <c r="AP21" s="84"/>
      <c r="AQ21" s="84"/>
      <c r="AR21" s="84"/>
      <c r="AS21" s="84"/>
      <c r="AT21" s="84"/>
      <c r="AU21" s="84"/>
      <c r="AV21" s="80"/>
    </row>
    <row r="22" spans="1:48" s="83" customFormat="1" ht="4.5" customHeight="1" x14ac:dyDescent="0.15">
      <c r="A22" s="43"/>
      <c r="B22" s="44"/>
      <c r="C22" s="44"/>
      <c r="D22" s="44"/>
      <c r="E22" s="44"/>
      <c r="F22" s="44"/>
      <c r="G22" s="44"/>
      <c r="H22" s="44"/>
      <c r="I22" s="44"/>
      <c r="J22" s="44"/>
      <c r="K22" s="44"/>
      <c r="L22" s="44"/>
      <c r="M22" s="44"/>
      <c r="N22" s="44"/>
      <c r="O22" s="44"/>
      <c r="P22" s="44"/>
      <c r="Q22" s="26"/>
      <c r="R22" s="47"/>
      <c r="S22" s="48"/>
      <c r="T22" s="48"/>
      <c r="U22" s="48"/>
      <c r="V22" s="48"/>
      <c r="W22" s="48"/>
      <c r="X22" s="48"/>
      <c r="Y22" s="43"/>
      <c r="Z22" s="43"/>
      <c r="AA22" s="43"/>
      <c r="AB22" s="43"/>
      <c r="AC22" s="76"/>
      <c r="AD22" s="78"/>
      <c r="AE22" s="78"/>
      <c r="AF22" s="78"/>
      <c r="AG22" s="78"/>
      <c r="AH22" s="78"/>
      <c r="AI22" s="81"/>
      <c r="AJ22" s="84"/>
      <c r="AK22" s="84"/>
      <c r="AL22" s="84"/>
      <c r="AM22" s="84"/>
      <c r="AN22" s="84"/>
      <c r="AO22" s="84"/>
      <c r="AP22" s="84"/>
      <c r="AQ22" s="84"/>
      <c r="AR22" s="84"/>
      <c r="AS22" s="84"/>
      <c r="AT22" s="84"/>
      <c r="AU22" s="84"/>
      <c r="AV22" s="79"/>
    </row>
    <row r="23" spans="1:48" s="83" customFormat="1" ht="18" customHeight="1" x14ac:dyDescent="0.15">
      <c r="A23" s="43"/>
      <c r="B23" s="95" t="s">
        <v>124</v>
      </c>
      <c r="C23" s="95"/>
      <c r="D23" s="95"/>
      <c r="E23" s="95"/>
      <c r="F23" s="95"/>
      <c r="G23" s="95"/>
      <c r="H23" s="95"/>
      <c r="I23" s="95"/>
      <c r="J23" s="95"/>
      <c r="K23" s="95"/>
      <c r="L23" s="95"/>
      <c r="M23" s="95"/>
      <c r="N23" s="95"/>
      <c r="O23" s="95"/>
      <c r="P23" s="95"/>
      <c r="Q23" s="43"/>
      <c r="R23" s="107"/>
      <c r="S23" s="107"/>
      <c r="T23" s="107"/>
      <c r="U23" s="107"/>
      <c r="V23" s="107"/>
      <c r="W23" s="107"/>
      <c r="X23" s="107"/>
      <c r="Y23" s="43"/>
      <c r="Z23" s="43"/>
      <c r="AA23" s="43"/>
      <c r="AB23" s="43"/>
      <c r="AC23" s="94" t="s">
        <v>92</v>
      </c>
      <c r="AD23" s="94"/>
      <c r="AE23" s="94"/>
      <c r="AF23" s="94"/>
      <c r="AG23" s="94"/>
      <c r="AH23" s="94"/>
      <c r="AI23" s="94"/>
      <c r="AJ23" s="94"/>
      <c r="AK23" s="84"/>
      <c r="AL23" s="84"/>
      <c r="AM23" s="84"/>
      <c r="AN23" s="84"/>
      <c r="AO23" s="84"/>
      <c r="AP23" s="84"/>
      <c r="AQ23" s="84"/>
      <c r="AR23" s="84"/>
      <c r="AS23" s="84"/>
      <c r="AT23" s="84"/>
      <c r="AU23" s="84"/>
      <c r="AV23" s="79"/>
    </row>
    <row r="24" spans="1:48" s="83" customFormat="1" ht="14.25" customHeight="1" x14ac:dyDescent="0.15">
      <c r="A24" s="43"/>
      <c r="B24" s="95" t="s">
        <v>89</v>
      </c>
      <c r="C24" s="95"/>
      <c r="D24" s="95"/>
      <c r="E24" s="95"/>
      <c r="F24" s="95"/>
      <c r="G24" s="95"/>
      <c r="H24" s="95"/>
      <c r="I24" s="95"/>
      <c r="J24" s="95"/>
      <c r="K24" s="95"/>
      <c r="L24" s="95"/>
      <c r="M24" s="95"/>
      <c r="N24" s="95"/>
      <c r="O24" s="95"/>
      <c r="P24" s="95"/>
      <c r="Q24" s="113"/>
      <c r="R24" s="96"/>
      <c r="S24" s="97"/>
      <c r="T24" s="97"/>
      <c r="U24" s="97"/>
      <c r="V24" s="97"/>
      <c r="W24" s="97"/>
      <c r="X24" s="97"/>
      <c r="Y24" s="97"/>
      <c r="Z24" s="97"/>
      <c r="AA24" s="97"/>
      <c r="AB24" s="43"/>
      <c r="AC24" s="94"/>
      <c r="AD24" s="94"/>
      <c r="AE24" s="94"/>
      <c r="AF24" s="94"/>
      <c r="AG24" s="94"/>
      <c r="AH24" s="94"/>
      <c r="AI24" s="94"/>
      <c r="AJ24" s="94"/>
      <c r="AK24" s="84"/>
      <c r="AL24" s="84"/>
      <c r="AM24" s="84"/>
      <c r="AN24" s="84"/>
      <c r="AO24" s="84"/>
      <c r="AP24" s="84"/>
      <c r="AQ24" s="84"/>
      <c r="AR24" s="84"/>
      <c r="AS24" s="84"/>
      <c r="AT24" s="84"/>
      <c r="AU24" s="84"/>
      <c r="AV24" s="79"/>
    </row>
    <row r="25" spans="1:48" s="83" customFormat="1" ht="4.5" customHeight="1" x14ac:dyDescent="0.15">
      <c r="A25" s="43"/>
      <c r="B25" s="44"/>
      <c r="C25" s="44"/>
      <c r="D25" s="44"/>
      <c r="E25" s="44"/>
      <c r="F25" s="44"/>
      <c r="G25" s="44"/>
      <c r="H25" s="44"/>
      <c r="I25" s="44"/>
      <c r="J25" s="44"/>
      <c r="K25" s="44"/>
      <c r="L25" s="44"/>
      <c r="M25" s="44"/>
      <c r="N25" s="44"/>
      <c r="O25" s="44"/>
      <c r="P25" s="44"/>
      <c r="Q25" s="26"/>
      <c r="R25" s="47"/>
      <c r="S25" s="48"/>
      <c r="T25" s="48"/>
      <c r="U25" s="48"/>
      <c r="V25" s="48"/>
      <c r="W25" s="48"/>
      <c r="X25" s="48"/>
      <c r="Y25" s="43"/>
      <c r="Z25" s="43"/>
      <c r="AA25" s="43"/>
      <c r="AB25" s="43"/>
      <c r="AC25" s="94"/>
      <c r="AD25" s="94"/>
      <c r="AE25" s="94"/>
      <c r="AF25" s="94"/>
      <c r="AG25" s="94"/>
      <c r="AH25" s="94"/>
      <c r="AI25" s="94"/>
      <c r="AJ25" s="94"/>
      <c r="AK25" s="84"/>
      <c r="AL25" s="84"/>
      <c r="AM25" s="84"/>
      <c r="AN25" s="84"/>
      <c r="AO25" s="84"/>
      <c r="AP25" s="84"/>
      <c r="AQ25" s="84"/>
      <c r="AR25" s="84"/>
      <c r="AS25" s="84"/>
      <c r="AT25" s="84"/>
      <c r="AU25" s="84"/>
      <c r="AV25" s="79"/>
    </row>
    <row r="26" spans="1:48" s="83" customFormat="1" ht="14.25" customHeight="1" x14ac:dyDescent="0.15">
      <c r="A26" s="43"/>
      <c r="B26" s="95" t="s">
        <v>90</v>
      </c>
      <c r="C26" s="95"/>
      <c r="D26" s="95"/>
      <c r="E26" s="95"/>
      <c r="F26" s="95"/>
      <c r="G26" s="95"/>
      <c r="H26" s="95"/>
      <c r="I26" s="95"/>
      <c r="J26" s="95"/>
      <c r="K26" s="95"/>
      <c r="L26" s="95"/>
      <c r="M26" s="95"/>
      <c r="N26" s="95"/>
      <c r="O26" s="95"/>
      <c r="P26" s="95"/>
      <c r="Q26" s="49" t="s">
        <v>49</v>
      </c>
      <c r="R26" s="104"/>
      <c r="S26" s="105"/>
      <c r="T26" s="105"/>
      <c r="U26" s="105"/>
      <c r="V26" s="105"/>
      <c r="W26" s="105"/>
      <c r="X26" s="105"/>
      <c r="Y26" s="43"/>
      <c r="Z26" s="43"/>
      <c r="AA26" s="43"/>
      <c r="AB26" s="43"/>
      <c r="AC26" s="94"/>
      <c r="AD26" s="94"/>
      <c r="AE26" s="94"/>
      <c r="AF26" s="94"/>
      <c r="AG26" s="94"/>
      <c r="AH26" s="94"/>
      <c r="AI26" s="94"/>
      <c r="AJ26" s="94"/>
      <c r="AK26" s="84"/>
      <c r="AL26" s="84"/>
      <c r="AM26" s="84"/>
      <c r="AN26" s="84"/>
      <c r="AO26" s="84"/>
      <c r="AP26" s="84"/>
      <c r="AQ26" s="84"/>
      <c r="AR26" s="84"/>
      <c r="AS26" s="84"/>
      <c r="AT26" s="84"/>
      <c r="AU26" s="84"/>
      <c r="AV26" s="79"/>
    </row>
    <row r="27" spans="1:48" s="83" customFormat="1" ht="4.5" customHeight="1" x14ac:dyDescent="0.15">
      <c r="A27" s="43"/>
      <c r="B27" s="44"/>
      <c r="C27" s="44"/>
      <c r="D27" s="44"/>
      <c r="E27" s="44"/>
      <c r="F27" s="44"/>
      <c r="G27" s="44"/>
      <c r="H27" s="44"/>
      <c r="I27" s="44"/>
      <c r="J27" s="44"/>
      <c r="K27" s="44"/>
      <c r="L27" s="44"/>
      <c r="M27" s="44"/>
      <c r="N27" s="44"/>
      <c r="O27" s="44"/>
      <c r="P27" s="44"/>
      <c r="Q27" s="50"/>
      <c r="R27" s="51"/>
      <c r="S27" s="52"/>
      <c r="T27" s="52"/>
      <c r="U27" s="52"/>
      <c r="V27" s="52"/>
      <c r="W27" s="52"/>
      <c r="X27" s="52"/>
      <c r="Y27" s="43"/>
      <c r="Z27" s="43"/>
      <c r="AA27" s="43"/>
      <c r="AB27" s="43"/>
      <c r="AC27" s="94"/>
      <c r="AD27" s="94"/>
      <c r="AE27" s="94"/>
      <c r="AF27" s="94"/>
      <c r="AG27" s="94"/>
      <c r="AH27" s="94"/>
      <c r="AI27" s="94"/>
      <c r="AJ27" s="94"/>
      <c r="AK27" s="84"/>
      <c r="AL27" s="84"/>
      <c r="AM27" s="84"/>
      <c r="AN27" s="84"/>
      <c r="AO27" s="84"/>
      <c r="AP27" s="84"/>
      <c r="AQ27" s="84"/>
      <c r="AR27" s="84"/>
      <c r="AS27" s="84"/>
      <c r="AT27" s="84"/>
      <c r="AU27" s="84"/>
      <c r="AV27" s="79"/>
    </row>
    <row r="28" spans="1:48" s="83" customFormat="1" ht="14.25" customHeight="1" x14ac:dyDescent="0.15">
      <c r="A28" s="43"/>
      <c r="B28" s="95" t="s">
        <v>71</v>
      </c>
      <c r="C28" s="95"/>
      <c r="D28" s="95"/>
      <c r="E28" s="95"/>
      <c r="F28" s="95"/>
      <c r="G28" s="95"/>
      <c r="H28" s="95"/>
      <c r="I28" s="95"/>
      <c r="J28" s="95"/>
      <c r="K28" s="95"/>
      <c r="L28" s="95"/>
      <c r="M28" s="95"/>
      <c r="N28" s="95"/>
      <c r="O28" s="95"/>
      <c r="P28" s="95"/>
      <c r="Q28" s="95"/>
      <c r="R28" s="108"/>
      <c r="S28" s="109"/>
      <c r="T28" s="109"/>
      <c r="U28" s="109"/>
      <c r="V28" s="109"/>
      <c r="W28" s="109"/>
      <c r="X28" s="109"/>
      <c r="Y28" s="98"/>
      <c r="Z28" s="98"/>
      <c r="AA28" s="98"/>
      <c r="AB28" s="43"/>
      <c r="AC28" s="94"/>
      <c r="AD28" s="94"/>
      <c r="AE28" s="94"/>
      <c r="AF28" s="94"/>
      <c r="AG28" s="94"/>
      <c r="AH28" s="94"/>
      <c r="AI28" s="94"/>
      <c r="AJ28" s="94"/>
      <c r="AK28" s="84"/>
      <c r="AL28" s="84"/>
      <c r="AM28" s="84"/>
      <c r="AN28" s="84"/>
      <c r="AO28" s="84"/>
      <c r="AP28" s="84"/>
      <c r="AQ28" s="84"/>
      <c r="AR28" s="84"/>
      <c r="AS28" s="84"/>
      <c r="AT28" s="84"/>
      <c r="AU28" s="84"/>
      <c r="AV28" s="79"/>
    </row>
    <row r="29" spans="1:48" s="83" customFormat="1" ht="4.5" customHeight="1" x14ac:dyDescent="0.15">
      <c r="A29" s="43"/>
      <c r="B29" s="44"/>
      <c r="C29" s="44"/>
      <c r="D29" s="44"/>
      <c r="E29" s="44"/>
      <c r="F29" s="44"/>
      <c r="G29" s="44"/>
      <c r="H29" s="44"/>
      <c r="I29" s="44"/>
      <c r="J29" s="44"/>
      <c r="K29" s="44"/>
      <c r="L29" s="44"/>
      <c r="M29" s="44"/>
      <c r="N29" s="44"/>
      <c r="O29" s="44"/>
      <c r="P29" s="44"/>
      <c r="Q29" s="44"/>
      <c r="R29" s="53"/>
      <c r="S29" s="54"/>
      <c r="T29" s="54"/>
      <c r="U29" s="54"/>
      <c r="V29" s="54"/>
      <c r="W29" s="54"/>
      <c r="X29" s="54"/>
      <c r="Y29" s="43"/>
      <c r="Z29" s="43"/>
      <c r="AA29" s="43"/>
      <c r="AB29" s="43"/>
      <c r="AC29" s="94"/>
      <c r="AD29" s="94"/>
      <c r="AE29" s="94"/>
      <c r="AF29" s="94"/>
      <c r="AG29" s="94"/>
      <c r="AH29" s="94"/>
      <c r="AI29" s="94"/>
      <c r="AJ29" s="94"/>
      <c r="AK29" s="84"/>
      <c r="AL29" s="84"/>
      <c r="AM29" s="84"/>
      <c r="AN29" s="84"/>
      <c r="AO29" s="84"/>
      <c r="AP29" s="84"/>
      <c r="AQ29" s="84"/>
      <c r="AR29" s="84"/>
      <c r="AS29" s="84"/>
      <c r="AT29" s="84"/>
      <c r="AU29" s="84"/>
      <c r="AV29" s="79"/>
    </row>
    <row r="30" spans="1:48" s="83" customFormat="1" ht="14.25" customHeight="1" x14ac:dyDescent="0.15">
      <c r="A30" s="43"/>
      <c r="B30" s="95" t="s">
        <v>91</v>
      </c>
      <c r="C30" s="95"/>
      <c r="D30" s="95"/>
      <c r="E30" s="95"/>
      <c r="F30" s="95"/>
      <c r="G30" s="95"/>
      <c r="H30" s="95"/>
      <c r="I30" s="95"/>
      <c r="J30" s="95"/>
      <c r="K30" s="95"/>
      <c r="L30" s="95"/>
      <c r="M30" s="95"/>
      <c r="N30" s="95"/>
      <c r="O30" s="95"/>
      <c r="P30" s="95"/>
      <c r="Q30" s="49" t="s">
        <v>49</v>
      </c>
      <c r="R30" s="104"/>
      <c r="S30" s="105"/>
      <c r="T30" s="105"/>
      <c r="U30" s="105"/>
      <c r="V30" s="105"/>
      <c r="W30" s="105"/>
      <c r="X30" s="105"/>
      <c r="Y30" s="43"/>
      <c r="Z30" s="43"/>
      <c r="AA30" s="43"/>
      <c r="AB30" s="43"/>
      <c r="AC30" s="94"/>
      <c r="AD30" s="94"/>
      <c r="AE30" s="94"/>
      <c r="AF30" s="94"/>
      <c r="AG30" s="94"/>
      <c r="AH30" s="94"/>
      <c r="AI30" s="94"/>
      <c r="AJ30" s="94"/>
      <c r="AK30" s="84"/>
      <c r="AL30" s="84"/>
      <c r="AM30" s="84"/>
      <c r="AN30" s="84"/>
      <c r="AO30" s="84"/>
      <c r="AP30" s="84"/>
      <c r="AQ30" s="84"/>
      <c r="AR30" s="84"/>
      <c r="AS30" s="84"/>
      <c r="AT30" s="84"/>
      <c r="AU30" s="84"/>
      <c r="AV30" s="79"/>
    </row>
    <row r="31" spans="1:48" ht="5.0999999999999996" customHeight="1" x14ac:dyDescent="0.15">
      <c r="A31" s="1"/>
      <c r="B31" s="1"/>
      <c r="C31" s="1"/>
      <c r="D31" s="1"/>
      <c r="E31" s="1"/>
      <c r="F31" s="1"/>
      <c r="G31" s="1"/>
      <c r="H31" s="1"/>
      <c r="I31" s="1"/>
      <c r="J31" s="1"/>
      <c r="K31" s="1"/>
      <c r="L31" s="1"/>
      <c r="M31" s="1"/>
      <c r="N31" s="1"/>
      <c r="O31" s="1"/>
      <c r="P31" s="1"/>
      <c r="Q31" s="1"/>
      <c r="R31" s="1"/>
      <c r="S31" s="1"/>
      <c r="T31" s="86"/>
      <c r="U31" s="1"/>
      <c r="V31" s="1"/>
      <c r="W31" s="1"/>
      <c r="X31" s="1"/>
      <c r="Y31" s="1"/>
      <c r="Z31" s="1"/>
      <c r="AA31" s="1"/>
      <c r="AB31" s="1"/>
      <c r="AC31" s="77"/>
      <c r="AD31" s="77"/>
      <c r="AE31" s="77"/>
      <c r="AF31" s="77"/>
      <c r="AG31" s="77"/>
      <c r="AH31" s="77"/>
      <c r="AI31" s="77"/>
      <c r="AJ31" s="84"/>
      <c r="AK31" s="84"/>
      <c r="AL31" s="84"/>
      <c r="AM31" s="84"/>
      <c r="AN31" s="84"/>
      <c r="AO31" s="84"/>
      <c r="AP31" s="84"/>
      <c r="AQ31" s="84"/>
      <c r="AR31" s="84"/>
      <c r="AS31" s="84"/>
      <c r="AT31" s="84"/>
      <c r="AU31" s="84"/>
      <c r="AV31" s="77"/>
    </row>
    <row r="32" spans="1:48" s="83" customFormat="1" ht="21" customHeight="1" x14ac:dyDescent="0.15">
      <c r="A32" s="43"/>
      <c r="B32" s="95" t="s" ph="1">
        <v>125</v>
      </c>
      <c r="C32" s="95" ph="1"/>
      <c r="D32" s="95" ph="1"/>
      <c r="E32" s="95" ph="1"/>
      <c r="F32" s="95" ph="1"/>
      <c r="G32" s="95" ph="1"/>
      <c r="H32" s="95" ph="1"/>
      <c r="I32" s="95" ph="1"/>
      <c r="J32" s="95" ph="1"/>
      <c r="K32" s="95" ph="1"/>
      <c r="L32" s="95" ph="1"/>
      <c r="M32" s="95" ph="1"/>
      <c r="N32" s="95" ph="1"/>
      <c r="O32" s="95" ph="1"/>
      <c r="P32" s="95" ph="1"/>
      <c r="Q32" s="43"/>
      <c r="R32" s="43"/>
      <c r="S32" s="43"/>
      <c r="T32" s="43"/>
      <c r="U32" s="43"/>
      <c r="V32" s="43"/>
      <c r="W32" s="43"/>
      <c r="X32" s="43"/>
      <c r="Y32" s="43"/>
      <c r="Z32" s="43"/>
      <c r="AA32" s="43"/>
      <c r="AB32" s="43"/>
      <c r="AC32" s="94" t="s">
        <v>85</v>
      </c>
      <c r="AD32" s="94"/>
      <c r="AE32" s="94"/>
      <c r="AF32" s="94"/>
      <c r="AG32" s="94"/>
      <c r="AH32" s="94"/>
      <c r="AI32" s="94"/>
      <c r="AJ32" s="94"/>
      <c r="AK32" s="84"/>
      <c r="AL32" s="84"/>
      <c r="AM32" s="84"/>
      <c r="AN32" s="84"/>
      <c r="AO32" s="84"/>
      <c r="AP32" s="84"/>
      <c r="AQ32" s="84"/>
      <c r="AR32" s="84"/>
      <c r="AS32" s="84"/>
      <c r="AT32" s="84"/>
      <c r="AU32" s="84"/>
      <c r="AV32" s="79"/>
    </row>
    <row r="33" spans="1:48" s="83" customFormat="1" ht="14.25" customHeight="1" x14ac:dyDescent="0.15">
      <c r="A33" s="43"/>
      <c r="B33" s="95" t="s">
        <v>86</v>
      </c>
      <c r="C33" s="95"/>
      <c r="D33" s="95"/>
      <c r="E33" s="95"/>
      <c r="F33" s="95"/>
      <c r="G33" s="95"/>
      <c r="H33" s="95"/>
      <c r="I33" s="95"/>
      <c r="J33" s="95"/>
      <c r="K33" s="95"/>
      <c r="L33" s="95"/>
      <c r="M33" s="95"/>
      <c r="N33" s="95"/>
      <c r="O33" s="95"/>
      <c r="P33" s="95"/>
      <c r="Q33" s="113"/>
      <c r="R33" s="96"/>
      <c r="S33" s="97"/>
      <c r="T33" s="97"/>
      <c r="U33" s="97"/>
      <c r="V33" s="97"/>
      <c r="W33" s="97"/>
      <c r="X33" s="97"/>
      <c r="Y33" s="98"/>
      <c r="Z33" s="98"/>
      <c r="AA33" s="98"/>
      <c r="AB33" s="43"/>
      <c r="AC33" s="94"/>
      <c r="AD33" s="94"/>
      <c r="AE33" s="94"/>
      <c r="AF33" s="94"/>
      <c r="AG33" s="94"/>
      <c r="AH33" s="94"/>
      <c r="AI33" s="94"/>
      <c r="AJ33" s="94"/>
      <c r="AK33" s="84"/>
      <c r="AL33" s="84"/>
      <c r="AM33" s="84"/>
      <c r="AN33" s="84"/>
      <c r="AO33" s="84"/>
      <c r="AP33" s="84"/>
      <c r="AQ33" s="84"/>
      <c r="AR33" s="84"/>
      <c r="AS33" s="84"/>
      <c r="AT33" s="84"/>
      <c r="AU33" s="84"/>
      <c r="AV33" s="79"/>
    </row>
    <row r="34" spans="1:48" s="83" customFormat="1" ht="4.5" customHeight="1" x14ac:dyDescent="0.15">
      <c r="A34" s="43"/>
      <c r="B34" s="44"/>
      <c r="C34" s="44"/>
      <c r="D34" s="44"/>
      <c r="E34" s="44"/>
      <c r="F34" s="44"/>
      <c r="G34" s="44"/>
      <c r="H34" s="44"/>
      <c r="I34" s="44"/>
      <c r="J34" s="44"/>
      <c r="K34" s="44"/>
      <c r="L34" s="44"/>
      <c r="M34" s="44"/>
      <c r="N34" s="44"/>
      <c r="O34" s="44"/>
      <c r="P34" s="44"/>
      <c r="Q34" s="26"/>
      <c r="R34" s="47"/>
      <c r="S34" s="48"/>
      <c r="T34" s="48"/>
      <c r="U34" s="48"/>
      <c r="V34" s="48"/>
      <c r="W34" s="48"/>
      <c r="X34" s="48"/>
      <c r="Y34" s="43"/>
      <c r="Z34" s="43"/>
      <c r="AA34" s="43"/>
      <c r="AB34" s="43"/>
      <c r="AC34" s="94"/>
      <c r="AD34" s="94"/>
      <c r="AE34" s="94"/>
      <c r="AF34" s="94"/>
      <c r="AG34" s="94"/>
      <c r="AH34" s="94"/>
      <c r="AI34" s="94"/>
      <c r="AJ34" s="94"/>
      <c r="AK34" s="79"/>
      <c r="AL34" s="79"/>
      <c r="AM34" s="79"/>
      <c r="AN34" s="79"/>
      <c r="AO34" s="79"/>
      <c r="AP34" s="79"/>
      <c r="AQ34" s="79"/>
      <c r="AR34" s="79"/>
      <c r="AS34" s="79"/>
      <c r="AT34" s="79"/>
      <c r="AU34" s="79"/>
      <c r="AV34" s="79"/>
    </row>
    <row r="35" spans="1:48" s="83" customFormat="1" ht="14.25" customHeight="1" x14ac:dyDescent="0.15">
      <c r="A35" s="43"/>
      <c r="B35" s="95" t="s">
        <v>87</v>
      </c>
      <c r="C35" s="95"/>
      <c r="D35" s="95"/>
      <c r="E35" s="95"/>
      <c r="F35" s="95"/>
      <c r="G35" s="95"/>
      <c r="H35" s="95"/>
      <c r="I35" s="95"/>
      <c r="J35" s="95"/>
      <c r="K35" s="95"/>
      <c r="L35" s="95"/>
      <c r="M35" s="95"/>
      <c r="N35" s="95"/>
      <c r="O35" s="95"/>
      <c r="P35" s="95"/>
      <c r="Q35" s="49" t="s">
        <v>49</v>
      </c>
      <c r="R35" s="104"/>
      <c r="S35" s="105"/>
      <c r="T35" s="105"/>
      <c r="U35" s="105"/>
      <c r="V35" s="105"/>
      <c r="W35" s="105"/>
      <c r="X35" s="105"/>
      <c r="Y35" s="43"/>
      <c r="Z35" s="43"/>
      <c r="AA35" s="43"/>
      <c r="AB35" s="43"/>
      <c r="AC35" s="94"/>
      <c r="AD35" s="94"/>
      <c r="AE35" s="94"/>
      <c r="AF35" s="94"/>
      <c r="AG35" s="94"/>
      <c r="AH35" s="94"/>
      <c r="AI35" s="94"/>
      <c r="AJ35" s="94"/>
      <c r="AK35" s="79"/>
      <c r="AL35" s="79"/>
      <c r="AM35" s="79"/>
      <c r="AN35" s="79"/>
      <c r="AO35" s="79"/>
      <c r="AP35" s="79"/>
      <c r="AQ35" s="79"/>
      <c r="AR35" s="79"/>
      <c r="AS35" s="79"/>
      <c r="AT35" s="79"/>
      <c r="AU35" s="79"/>
      <c r="AV35" s="79"/>
    </row>
    <row r="36" spans="1:48" s="83" customFormat="1" ht="4.5" customHeight="1" x14ac:dyDescent="0.15">
      <c r="A36" s="43"/>
      <c r="B36" s="44"/>
      <c r="C36" s="44"/>
      <c r="D36" s="44"/>
      <c r="E36" s="44"/>
      <c r="F36" s="44"/>
      <c r="G36" s="44"/>
      <c r="H36" s="44"/>
      <c r="I36" s="44"/>
      <c r="J36" s="44"/>
      <c r="K36" s="44"/>
      <c r="L36" s="44"/>
      <c r="M36" s="44"/>
      <c r="N36" s="44"/>
      <c r="O36" s="44"/>
      <c r="P36" s="44"/>
      <c r="Q36" s="50"/>
      <c r="R36" s="51"/>
      <c r="S36" s="52"/>
      <c r="T36" s="52"/>
      <c r="U36" s="52"/>
      <c r="V36" s="52"/>
      <c r="W36" s="52"/>
      <c r="X36" s="52"/>
      <c r="Y36" s="43"/>
      <c r="Z36" s="43"/>
      <c r="AA36" s="43"/>
      <c r="AB36" s="43"/>
      <c r="AC36" s="94"/>
      <c r="AD36" s="94"/>
      <c r="AE36" s="94"/>
      <c r="AF36" s="94"/>
      <c r="AG36" s="94"/>
      <c r="AH36" s="94"/>
      <c r="AI36" s="94"/>
      <c r="AJ36" s="94"/>
      <c r="AK36" s="79"/>
      <c r="AL36" s="79"/>
      <c r="AM36" s="79"/>
      <c r="AN36" s="79"/>
      <c r="AO36" s="79"/>
      <c r="AP36" s="79"/>
      <c r="AQ36" s="79"/>
      <c r="AR36" s="79"/>
      <c r="AS36" s="79"/>
      <c r="AT36" s="79"/>
      <c r="AU36" s="79"/>
      <c r="AV36" s="79"/>
    </row>
    <row r="37" spans="1:48" s="83" customFormat="1" ht="14.25" customHeight="1" x14ac:dyDescent="0.15">
      <c r="A37" s="43"/>
      <c r="B37" s="95" t="s">
        <v>88</v>
      </c>
      <c r="C37" s="95"/>
      <c r="D37" s="95"/>
      <c r="E37" s="95"/>
      <c r="F37" s="95"/>
      <c r="G37" s="95"/>
      <c r="H37" s="95"/>
      <c r="I37" s="95"/>
      <c r="J37" s="95"/>
      <c r="K37" s="95"/>
      <c r="L37" s="95"/>
      <c r="M37" s="95"/>
      <c r="N37" s="95"/>
      <c r="O37" s="95"/>
      <c r="P37" s="95"/>
      <c r="Q37" s="95"/>
      <c r="R37" s="108"/>
      <c r="S37" s="109"/>
      <c r="T37" s="109"/>
      <c r="U37" s="109"/>
      <c r="V37" s="109"/>
      <c r="W37" s="109"/>
      <c r="X37" s="109"/>
      <c r="Y37" s="98"/>
      <c r="Z37" s="98"/>
      <c r="AA37" s="98"/>
      <c r="AB37" s="43"/>
      <c r="AC37" s="91"/>
      <c r="AD37" s="91"/>
      <c r="AE37" s="91"/>
      <c r="AF37" s="91"/>
      <c r="AG37" s="91"/>
      <c r="AH37" s="91"/>
      <c r="AI37" s="91"/>
      <c r="AJ37" s="91"/>
      <c r="AK37" s="79"/>
      <c r="AL37" s="79"/>
      <c r="AM37" s="79"/>
      <c r="AN37" s="79"/>
      <c r="AO37" s="79"/>
      <c r="AP37" s="79"/>
      <c r="AQ37" s="79"/>
      <c r="AR37" s="79"/>
      <c r="AS37" s="79"/>
      <c r="AT37" s="79"/>
      <c r="AU37" s="79"/>
      <c r="AV37" s="79"/>
    </row>
    <row r="38" spans="1:48" s="83" customFormat="1" ht="4.5" customHeight="1" x14ac:dyDescent="0.15">
      <c r="A38" s="43"/>
      <c r="B38" s="44"/>
      <c r="C38" s="44"/>
      <c r="D38" s="44"/>
      <c r="E38" s="44"/>
      <c r="F38" s="44"/>
      <c r="G38" s="44"/>
      <c r="H38" s="44"/>
      <c r="I38" s="44"/>
      <c r="J38" s="44"/>
      <c r="K38" s="44"/>
      <c r="L38" s="44"/>
      <c r="M38" s="44"/>
      <c r="N38" s="44"/>
      <c r="O38" s="44"/>
      <c r="P38" s="44"/>
      <c r="Q38" s="44"/>
      <c r="R38" s="53"/>
      <c r="S38" s="54"/>
      <c r="T38" s="54"/>
      <c r="U38" s="54"/>
      <c r="V38" s="54"/>
      <c r="W38" s="54"/>
      <c r="X38" s="54"/>
      <c r="Y38" s="43"/>
      <c r="Z38" s="43"/>
      <c r="AA38" s="43"/>
      <c r="AB38" s="43"/>
      <c r="AC38" s="91"/>
      <c r="AD38" s="91"/>
      <c r="AE38" s="91"/>
      <c r="AF38" s="91"/>
      <c r="AG38" s="91"/>
      <c r="AH38" s="91"/>
      <c r="AI38" s="91"/>
      <c r="AJ38" s="91"/>
      <c r="AK38" s="79"/>
      <c r="AL38" s="79"/>
      <c r="AM38" s="79"/>
      <c r="AN38" s="79"/>
      <c r="AO38" s="79"/>
      <c r="AP38" s="79"/>
      <c r="AQ38" s="79"/>
      <c r="AR38" s="79"/>
      <c r="AS38" s="79"/>
      <c r="AT38" s="79"/>
      <c r="AU38" s="79"/>
      <c r="AV38" s="79"/>
    </row>
    <row r="39" spans="1:48" ht="18" customHeight="1" x14ac:dyDescent="0.15">
      <c r="A39" s="1"/>
      <c r="B39" s="106" t="s">
        <v>126</v>
      </c>
      <c r="C39" s="106"/>
      <c r="D39" s="106"/>
      <c r="E39" s="106"/>
      <c r="F39" s="106"/>
      <c r="G39" s="106"/>
      <c r="H39" s="1"/>
      <c r="I39" s="8"/>
      <c r="J39" s="40"/>
      <c r="K39" s="41"/>
      <c r="L39" s="41"/>
      <c r="M39" s="41"/>
      <c r="N39" s="41"/>
      <c r="O39" s="41"/>
      <c r="P39" s="1"/>
      <c r="Q39" s="1"/>
      <c r="R39" s="1"/>
      <c r="S39" s="1"/>
      <c r="T39" s="86"/>
      <c r="U39" s="1"/>
      <c r="V39" s="1"/>
      <c r="W39" s="1"/>
      <c r="X39" s="1"/>
      <c r="Y39" s="1"/>
      <c r="Z39" s="1"/>
      <c r="AA39" s="1"/>
      <c r="AB39" s="1"/>
      <c r="AC39" s="78"/>
      <c r="AD39" s="78"/>
      <c r="AE39" s="78"/>
      <c r="AF39" s="78"/>
      <c r="AG39" s="78"/>
      <c r="AH39" s="78"/>
      <c r="AI39" s="77"/>
      <c r="AJ39" s="77"/>
      <c r="AK39" s="77"/>
      <c r="AL39" s="77"/>
      <c r="AM39" s="77"/>
      <c r="AN39" s="77"/>
      <c r="AO39" s="77"/>
      <c r="AP39" s="77"/>
      <c r="AQ39" s="77"/>
      <c r="AR39" s="77"/>
      <c r="AS39" s="77"/>
      <c r="AT39" s="77"/>
      <c r="AU39" s="77"/>
      <c r="AV39" s="77"/>
    </row>
    <row r="40" spans="1:48" ht="5.0999999999999996" customHeight="1" x14ac:dyDescent="0.15">
      <c r="A40" s="1"/>
      <c r="B40" s="1"/>
      <c r="C40" s="110" t="str">
        <f>削除条項選択シート!A45</f>
        <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
      <c r="AC40" s="78"/>
      <c r="AD40" s="78"/>
      <c r="AE40" s="78"/>
      <c r="AF40" s="78"/>
      <c r="AG40" s="78"/>
      <c r="AH40" s="78"/>
      <c r="AI40" s="77"/>
      <c r="AJ40" s="77"/>
      <c r="AK40" s="77"/>
      <c r="AL40" s="77"/>
      <c r="AM40" s="77"/>
      <c r="AN40" s="77"/>
      <c r="AO40" s="77"/>
      <c r="AP40" s="77"/>
      <c r="AQ40" s="77"/>
      <c r="AR40" s="77"/>
      <c r="AS40" s="77"/>
      <c r="AT40" s="77"/>
      <c r="AU40" s="77"/>
      <c r="AV40" s="77"/>
    </row>
    <row r="41" spans="1:48" ht="42.75" customHeight="1" x14ac:dyDescent="0.15">
      <c r="A41" s="1"/>
      <c r="B41" s="1"/>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
      <c r="AC41" s="77"/>
      <c r="AD41" s="77"/>
      <c r="AE41" s="77"/>
      <c r="AF41" s="77"/>
      <c r="AG41" s="77"/>
      <c r="AH41" s="77"/>
      <c r="AI41" s="77"/>
      <c r="AJ41" s="77"/>
      <c r="AK41" s="77"/>
      <c r="AL41" s="77"/>
      <c r="AM41" s="77"/>
      <c r="AN41" s="77"/>
      <c r="AO41" s="77"/>
      <c r="AP41" s="77"/>
      <c r="AQ41" s="77"/>
      <c r="AR41" s="77"/>
      <c r="AS41" s="77"/>
      <c r="AT41" s="77"/>
      <c r="AU41" s="77"/>
      <c r="AV41" s="77"/>
    </row>
    <row r="42" spans="1:48" ht="4.5" customHeight="1" x14ac:dyDescent="0.15">
      <c r="A42" s="1"/>
      <c r="B42" s="1"/>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1"/>
      <c r="AC42" s="77"/>
      <c r="AD42" s="77"/>
      <c r="AE42" s="77"/>
      <c r="AF42" s="77"/>
      <c r="AG42" s="77"/>
      <c r="AH42" s="77"/>
      <c r="AI42" s="77"/>
      <c r="AJ42" s="77"/>
      <c r="AK42" s="77"/>
      <c r="AL42" s="77"/>
      <c r="AM42" s="77"/>
      <c r="AN42" s="77"/>
      <c r="AO42" s="77"/>
      <c r="AP42" s="77"/>
      <c r="AQ42" s="77"/>
      <c r="AR42" s="77"/>
      <c r="AS42" s="77"/>
      <c r="AT42" s="77"/>
      <c r="AU42" s="77"/>
      <c r="AV42" s="77"/>
    </row>
    <row r="43" spans="1:48" ht="18" customHeight="1" x14ac:dyDescent="0.15">
      <c r="A43" s="1"/>
      <c r="B43" s="1" t="s">
        <v>83</v>
      </c>
      <c r="C43" s="1"/>
      <c r="D43" s="1"/>
      <c r="E43" s="1"/>
      <c r="F43" s="1"/>
      <c r="G43" s="1"/>
      <c r="H43" s="1"/>
      <c r="I43" s="1"/>
      <c r="J43" s="1"/>
      <c r="K43" s="1"/>
      <c r="L43" s="1"/>
      <c r="M43" s="1"/>
      <c r="N43" s="1"/>
      <c r="O43" s="1"/>
      <c r="P43" s="42"/>
      <c r="Q43" s="42"/>
      <c r="R43" s="42"/>
      <c r="S43" s="42"/>
      <c r="T43" s="42"/>
      <c r="U43" s="42"/>
      <c r="V43" s="42"/>
      <c r="W43" s="42"/>
      <c r="X43" s="42"/>
      <c r="Y43" s="42"/>
      <c r="Z43" s="42"/>
      <c r="AA43" s="42"/>
      <c r="AB43" s="1"/>
      <c r="AC43" s="102"/>
      <c r="AD43" s="102"/>
      <c r="AE43" s="102"/>
      <c r="AF43" s="102"/>
      <c r="AG43" s="102"/>
      <c r="AH43" s="102"/>
      <c r="AI43" s="77"/>
      <c r="AJ43" s="77"/>
      <c r="AK43" s="77"/>
      <c r="AL43" s="77"/>
      <c r="AM43" s="77"/>
      <c r="AN43" s="77"/>
      <c r="AO43" s="77"/>
      <c r="AP43" s="77"/>
      <c r="AQ43" s="77"/>
      <c r="AR43" s="77"/>
      <c r="AS43" s="77"/>
      <c r="AT43" s="77"/>
      <c r="AU43" s="77"/>
      <c r="AV43" s="77"/>
    </row>
    <row r="44" spans="1:48" ht="4.5" customHeight="1" x14ac:dyDescent="0.15">
      <c r="A44" s="1"/>
      <c r="B44" s="1"/>
      <c r="C44" s="1"/>
      <c r="D44" s="1"/>
      <c r="E44" s="1"/>
      <c r="F44" s="1"/>
      <c r="G44" s="1"/>
      <c r="H44" s="1"/>
      <c r="I44" s="1"/>
      <c r="J44" s="1"/>
      <c r="K44" s="1"/>
      <c r="L44" s="1"/>
      <c r="M44" s="1"/>
      <c r="N44" s="1"/>
      <c r="O44" s="1"/>
      <c r="P44" s="1"/>
      <c r="Q44" s="1"/>
      <c r="R44" s="1"/>
      <c r="S44" s="1"/>
      <c r="T44" s="86"/>
      <c r="U44" s="1"/>
      <c r="V44" s="1"/>
      <c r="W44" s="1"/>
      <c r="X44" s="1"/>
      <c r="Y44" s="1"/>
      <c r="Z44" s="1"/>
      <c r="AA44" s="1"/>
      <c r="AB44" s="1"/>
      <c r="AC44" s="32"/>
      <c r="AD44" s="32"/>
      <c r="AE44" s="32"/>
      <c r="AF44" s="32"/>
      <c r="AG44" s="32"/>
      <c r="AH44" s="32"/>
      <c r="AI44" s="32"/>
      <c r="AJ44" s="32"/>
    </row>
    <row r="45" spans="1:48" ht="18" customHeight="1" x14ac:dyDescent="0.15">
      <c r="A45" s="1"/>
      <c r="B45" s="1"/>
      <c r="C45" s="118" t="str">
        <f>削除条項選択シート!B39</f>
        <v>削除条項の選択に誤りがあります！</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
      <c r="AC45" s="100"/>
      <c r="AD45" s="100"/>
      <c r="AE45" s="100"/>
      <c r="AF45" s="100"/>
      <c r="AG45" s="100"/>
      <c r="AH45" s="100"/>
      <c r="AI45" s="32"/>
      <c r="AJ45" s="32"/>
    </row>
    <row r="46" spans="1:48" ht="18" customHeight="1" x14ac:dyDescent="0.15">
      <c r="A46" s="1"/>
      <c r="B46" s="1"/>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
      <c r="AC46" s="100"/>
      <c r="AD46" s="100"/>
      <c r="AE46" s="100"/>
      <c r="AF46" s="100"/>
      <c r="AG46" s="100"/>
      <c r="AH46" s="100"/>
      <c r="AI46" s="32"/>
      <c r="AJ46" s="32"/>
    </row>
    <row r="47" spans="1:48" ht="18" customHeight="1" x14ac:dyDescent="0.15">
      <c r="A47" s="1"/>
      <c r="B47" s="116" t="s">
        <v>84</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
      <c r="AC47" s="100"/>
      <c r="AD47" s="100"/>
      <c r="AE47" s="100"/>
      <c r="AF47" s="100"/>
      <c r="AG47" s="100"/>
      <c r="AH47" s="100"/>
      <c r="AI47" s="32"/>
      <c r="AJ47" s="32"/>
    </row>
    <row r="48" spans="1:48" ht="18" customHeight="1" x14ac:dyDescent="0.15">
      <c r="A48" s="1"/>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
      <c r="AC48" s="32"/>
      <c r="AD48" s="32"/>
      <c r="AE48" s="32"/>
      <c r="AF48" s="32"/>
      <c r="AG48" s="32"/>
      <c r="AH48" s="32"/>
      <c r="AI48" s="32"/>
      <c r="AJ48" s="32"/>
    </row>
    <row r="49" spans="1:36" ht="18" customHeight="1" x14ac:dyDescent="0.15">
      <c r="A49" s="1"/>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
      <c r="AC49" s="32"/>
      <c r="AD49" s="32"/>
      <c r="AE49" s="32"/>
      <c r="AF49" s="32"/>
      <c r="AG49" s="32"/>
      <c r="AH49" s="32"/>
      <c r="AI49" s="32"/>
      <c r="AJ49" s="32"/>
    </row>
    <row r="50" spans="1:36" ht="5.0999999999999996"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2"/>
      <c r="AD50" s="32"/>
      <c r="AE50" s="32"/>
      <c r="AF50" s="32"/>
      <c r="AG50" s="32"/>
      <c r="AH50" s="32"/>
      <c r="AI50" s="32"/>
      <c r="AJ50" s="32"/>
    </row>
    <row r="51" spans="1:36" ht="18" customHeight="1" x14ac:dyDescent="0.15">
      <c r="A51" s="3"/>
      <c r="B51" s="115" t="s">
        <v>120</v>
      </c>
      <c r="C51" s="115"/>
      <c r="D51" s="19"/>
      <c r="E51" s="3" t="s">
        <v>9</v>
      </c>
      <c r="F51" s="20"/>
      <c r="G51" s="3" t="s">
        <v>10</v>
      </c>
      <c r="H51" s="20"/>
      <c r="I51" s="3" t="s">
        <v>11</v>
      </c>
      <c r="J51" s="3"/>
      <c r="K51" s="3"/>
      <c r="L51" s="3"/>
      <c r="M51" s="3"/>
      <c r="N51" s="3"/>
      <c r="O51" s="3"/>
      <c r="P51" s="3"/>
      <c r="Q51" s="3"/>
      <c r="R51" s="3"/>
      <c r="S51" s="3"/>
      <c r="T51" s="3"/>
      <c r="U51" s="3"/>
      <c r="V51" s="3"/>
      <c r="W51" s="3"/>
      <c r="X51" s="3"/>
      <c r="Y51" s="3"/>
      <c r="Z51" s="3"/>
      <c r="AA51" s="3"/>
      <c r="AB51" s="3"/>
      <c r="AC51" s="89" t="s">
        <v>26</v>
      </c>
      <c r="AD51" s="89"/>
      <c r="AE51" s="89"/>
      <c r="AF51" s="89"/>
      <c r="AG51" s="89"/>
      <c r="AH51" s="89"/>
      <c r="AI51" s="32"/>
      <c r="AJ51" s="32"/>
    </row>
    <row r="52" spans="1:36" ht="18" customHeight="1" x14ac:dyDescent="0.15">
      <c r="A52" s="3"/>
      <c r="B52" s="3"/>
      <c r="C52" s="3"/>
      <c r="D52" s="19"/>
      <c r="E52" s="3"/>
      <c r="F52" s="20"/>
      <c r="G52" s="3"/>
      <c r="H52" s="20"/>
      <c r="I52" s="3"/>
      <c r="J52" s="3"/>
      <c r="K52" s="3"/>
      <c r="L52" s="3"/>
      <c r="M52" s="93" t="s">
        <v>20</v>
      </c>
      <c r="N52" s="93"/>
      <c r="O52" s="93"/>
      <c r="P52" s="93"/>
      <c r="Q52" s="93"/>
      <c r="R52" s="93"/>
      <c r="S52" s="93"/>
      <c r="T52" s="93"/>
      <c r="U52" s="93"/>
      <c r="V52" s="93"/>
      <c r="W52" s="93"/>
      <c r="X52" s="93"/>
      <c r="Y52" s="93"/>
      <c r="Z52" s="3"/>
      <c r="AA52" s="3"/>
      <c r="AB52" s="3"/>
      <c r="AC52" s="89"/>
      <c r="AD52" s="89"/>
      <c r="AE52" s="89"/>
      <c r="AF52" s="89"/>
      <c r="AG52" s="89"/>
      <c r="AH52" s="89"/>
      <c r="AI52" s="32"/>
      <c r="AJ52" s="32"/>
    </row>
    <row r="53" spans="1:36" ht="18" customHeight="1" x14ac:dyDescent="0.15">
      <c r="A53" s="3"/>
      <c r="B53" s="3"/>
      <c r="C53" s="3"/>
      <c r="D53" s="3"/>
      <c r="E53" s="3"/>
      <c r="F53" s="3"/>
      <c r="G53" s="3"/>
      <c r="H53" s="3"/>
      <c r="I53" s="3" t="s">
        <v>46</v>
      </c>
      <c r="J53" s="3"/>
      <c r="K53" s="3"/>
      <c r="L53" s="3"/>
      <c r="M53" s="93" t="s">
        <v>137</v>
      </c>
      <c r="N53" s="93"/>
      <c r="O53" s="93"/>
      <c r="P53" s="93"/>
      <c r="Q53" s="93"/>
      <c r="R53" s="93"/>
      <c r="S53" s="93"/>
      <c r="T53" s="93"/>
      <c r="U53" s="93"/>
      <c r="V53" s="93"/>
      <c r="W53" s="93"/>
      <c r="X53" s="93"/>
      <c r="Y53" s="93"/>
      <c r="Z53" s="92"/>
      <c r="AA53" s="3"/>
      <c r="AB53" s="3"/>
      <c r="AC53" s="89"/>
      <c r="AD53" s="89"/>
      <c r="AE53" s="89"/>
      <c r="AF53" s="89"/>
      <c r="AG53" s="89"/>
      <c r="AH53" s="89"/>
      <c r="AI53" s="32"/>
      <c r="AJ53" s="32"/>
    </row>
    <row r="54" spans="1:36" ht="18" customHeight="1" x14ac:dyDescent="0.15">
      <c r="A54" s="3"/>
      <c r="B54" s="3"/>
      <c r="C54" s="3"/>
      <c r="D54" s="3"/>
      <c r="E54" s="3"/>
      <c r="F54" s="3"/>
      <c r="G54" s="3"/>
      <c r="H54" s="3"/>
      <c r="I54" s="3"/>
      <c r="J54" s="3"/>
      <c r="K54" s="3"/>
      <c r="L54" s="3"/>
      <c r="M54" s="93" t="s">
        <v>138</v>
      </c>
      <c r="N54" s="93"/>
      <c r="O54" s="93"/>
      <c r="P54" s="93"/>
      <c r="Q54" s="93"/>
      <c r="R54" s="93"/>
      <c r="S54" s="93"/>
      <c r="T54" s="93"/>
      <c r="U54" s="93"/>
      <c r="V54" s="93"/>
      <c r="W54" s="93"/>
      <c r="X54" s="93"/>
      <c r="Y54" s="93"/>
      <c r="Z54" s="92"/>
      <c r="AA54" s="3"/>
      <c r="AB54" s="3"/>
      <c r="AC54" s="22"/>
      <c r="AD54" s="22"/>
      <c r="AE54" s="22"/>
      <c r="AF54" s="22"/>
      <c r="AG54" s="22"/>
      <c r="AH54" s="22"/>
      <c r="AI54" s="32"/>
      <c r="AJ54" s="32"/>
    </row>
    <row r="55" spans="1:36" ht="15.95" customHeight="1" x14ac:dyDescent="0.15">
      <c r="A55" s="3"/>
      <c r="B55" s="3"/>
      <c r="C55" s="3"/>
      <c r="D55" s="3"/>
      <c r="E55" s="3"/>
      <c r="F55" s="3"/>
      <c r="G55" s="3"/>
      <c r="H55" s="3"/>
      <c r="I55" s="3"/>
      <c r="J55" s="3"/>
      <c r="K55" s="3"/>
      <c r="L55" s="3"/>
      <c r="M55" s="93"/>
      <c r="N55" s="93"/>
      <c r="O55" s="93"/>
      <c r="P55" s="93"/>
      <c r="Q55" s="93"/>
      <c r="R55" s="93"/>
      <c r="S55" s="93"/>
      <c r="T55" s="93"/>
      <c r="U55" s="93"/>
      <c r="V55" s="93"/>
      <c r="W55" s="93"/>
      <c r="X55" s="93"/>
      <c r="Y55" s="93"/>
      <c r="Z55" s="93"/>
      <c r="AA55" s="3"/>
      <c r="AB55" s="3"/>
      <c r="AC55" s="22"/>
      <c r="AD55" s="22"/>
      <c r="AE55" s="22"/>
      <c r="AF55" s="22"/>
      <c r="AG55" s="22"/>
      <c r="AH55" s="22"/>
      <c r="AI55" s="32"/>
      <c r="AJ55" s="32"/>
    </row>
    <row r="56" spans="1:36" ht="18" customHeight="1" x14ac:dyDescent="0.15">
      <c r="A56" s="3"/>
      <c r="B56" s="3"/>
      <c r="C56" s="3"/>
      <c r="D56" s="3"/>
      <c r="E56" s="3"/>
      <c r="F56" s="3"/>
      <c r="G56" s="3"/>
      <c r="H56" s="3"/>
      <c r="I56" s="3"/>
      <c r="J56" s="3"/>
      <c r="K56" s="3"/>
      <c r="L56" s="3"/>
      <c r="M56" s="114"/>
      <c r="N56" s="114"/>
      <c r="O56" s="114"/>
      <c r="P56" s="114"/>
      <c r="Q56" s="114"/>
      <c r="R56" s="114"/>
      <c r="S56" s="114"/>
      <c r="T56" s="114"/>
      <c r="U56" s="114"/>
      <c r="V56" s="114"/>
      <c r="W56" s="114"/>
      <c r="X56" s="114"/>
      <c r="Y56" s="114"/>
      <c r="Z56" s="114"/>
      <c r="AA56" s="9"/>
      <c r="AB56" s="3"/>
      <c r="AC56" s="76" t="s">
        <v>22</v>
      </c>
      <c r="AD56" s="76"/>
      <c r="AE56" s="76"/>
      <c r="AF56" s="76"/>
      <c r="AG56" s="76"/>
      <c r="AH56" s="76"/>
      <c r="AI56" s="32"/>
      <c r="AJ56" s="32"/>
    </row>
    <row r="57" spans="1:36" ht="18" customHeight="1" x14ac:dyDescent="0.15">
      <c r="A57" s="3"/>
      <c r="B57" s="3"/>
      <c r="C57" s="3"/>
      <c r="D57" s="3"/>
      <c r="E57" s="3"/>
      <c r="F57" s="3"/>
      <c r="G57" s="3"/>
      <c r="H57" s="3"/>
      <c r="I57" s="3" t="s">
        <v>47</v>
      </c>
      <c r="J57" s="3"/>
      <c r="K57" s="3"/>
      <c r="L57" s="3"/>
      <c r="M57" s="114"/>
      <c r="N57" s="114"/>
      <c r="O57" s="114"/>
      <c r="P57" s="114"/>
      <c r="Q57" s="114"/>
      <c r="R57" s="114"/>
      <c r="S57" s="114"/>
      <c r="T57" s="114"/>
      <c r="U57" s="114"/>
      <c r="V57" s="114"/>
      <c r="W57" s="114"/>
      <c r="X57" s="114"/>
      <c r="Y57" s="114"/>
      <c r="Z57" s="114"/>
      <c r="AA57" s="9"/>
      <c r="AB57" s="3"/>
      <c r="AC57" s="76" t="s">
        <v>23</v>
      </c>
      <c r="AD57" s="76"/>
      <c r="AE57" s="76"/>
      <c r="AF57" s="76"/>
      <c r="AG57" s="76"/>
      <c r="AH57" s="76"/>
      <c r="AI57" s="32"/>
      <c r="AJ57" s="32"/>
    </row>
    <row r="58" spans="1:36" ht="18" customHeight="1" x14ac:dyDescent="0.15">
      <c r="A58" s="3"/>
      <c r="B58" s="3"/>
      <c r="C58" s="3"/>
      <c r="D58" s="3"/>
      <c r="E58" s="3"/>
      <c r="F58" s="3"/>
      <c r="G58" s="3"/>
      <c r="H58" s="3"/>
      <c r="I58" s="3"/>
      <c r="J58" s="3"/>
      <c r="K58" s="3"/>
      <c r="L58" s="3"/>
      <c r="M58" s="114"/>
      <c r="N58" s="114"/>
      <c r="O58" s="114"/>
      <c r="P58" s="114"/>
      <c r="Q58" s="114"/>
      <c r="R58" s="114"/>
      <c r="S58" s="114"/>
      <c r="T58" s="114"/>
      <c r="U58" s="114"/>
      <c r="V58" s="114"/>
      <c r="W58" s="114"/>
      <c r="X58" s="114"/>
      <c r="Y58" s="114"/>
      <c r="Z58" s="9" t="s">
        <v>45</v>
      </c>
      <c r="AA58" s="3"/>
      <c r="AB58" s="3"/>
      <c r="AC58" s="76" t="s">
        <v>24</v>
      </c>
      <c r="AD58" s="76"/>
      <c r="AE58" s="76"/>
      <c r="AF58" s="76"/>
      <c r="AG58" s="76"/>
      <c r="AH58" s="76"/>
      <c r="AI58" s="32"/>
      <c r="AJ58" s="32"/>
    </row>
  </sheetData>
  <mergeCells count="52">
    <mergeCell ref="B5:E5"/>
    <mergeCell ref="H7:W7"/>
    <mergeCell ref="H5:W5"/>
    <mergeCell ref="H9:AA9"/>
    <mergeCell ref="B21:I21"/>
    <mergeCell ref="C17:O17"/>
    <mergeCell ref="K21:AA21"/>
    <mergeCell ref="B7:G7"/>
    <mergeCell ref="B9:G9"/>
    <mergeCell ref="B11:G11"/>
    <mergeCell ref="B13:G13"/>
    <mergeCell ref="I13:X13"/>
    <mergeCell ref="B15:G15"/>
    <mergeCell ref="Q17:W17"/>
    <mergeCell ref="M58:Y58"/>
    <mergeCell ref="B26:P26"/>
    <mergeCell ref="R26:X26"/>
    <mergeCell ref="B28:Q28"/>
    <mergeCell ref="R28:AA28"/>
    <mergeCell ref="R30:X30"/>
    <mergeCell ref="B30:P30"/>
    <mergeCell ref="M57:Z57"/>
    <mergeCell ref="B51:C51"/>
    <mergeCell ref="B47:AA49"/>
    <mergeCell ref="M55:Z55"/>
    <mergeCell ref="M56:Z56"/>
    <mergeCell ref="B33:Q33"/>
    <mergeCell ref="C45:AA46"/>
    <mergeCell ref="M52:Y52"/>
    <mergeCell ref="AC2:AE2"/>
    <mergeCell ref="AC45:AH47"/>
    <mergeCell ref="R24:AA24"/>
    <mergeCell ref="H3:U3"/>
    <mergeCell ref="AC43:AH43"/>
    <mergeCell ref="AC15:AI17"/>
    <mergeCell ref="R35:X35"/>
    <mergeCell ref="B23:P23"/>
    <mergeCell ref="B19:G19"/>
    <mergeCell ref="R23:X23"/>
    <mergeCell ref="B35:P35"/>
    <mergeCell ref="B39:G39"/>
    <mergeCell ref="B37:Q37"/>
    <mergeCell ref="R37:AA37"/>
    <mergeCell ref="C40:AA41"/>
    <mergeCell ref="J15:R15"/>
    <mergeCell ref="M53:Y53"/>
    <mergeCell ref="M54:Y54"/>
    <mergeCell ref="AC23:AJ30"/>
    <mergeCell ref="AC32:AJ36"/>
    <mergeCell ref="B32:P32"/>
    <mergeCell ref="R33:AA33"/>
    <mergeCell ref="B24:Q24"/>
  </mergeCells>
  <phoneticPr fontId="2"/>
  <hyperlinks>
    <hyperlink ref="AC2:AE2" location="記載例!G5" display="記載例へ"/>
    <hyperlink ref="C45:AA46" location="削除条項選択シート!G1" display="削除条項選択シート!G1"/>
  </hyperlinks>
  <pageMargins left="0.78740157480314965" right="0.39370078740157483" top="0.78740157480314965" bottom="0.39370078740157483" header="0.59055118110236227" footer="0.19685039370078741"/>
  <pageSetup paperSize="9" orientation="portrait"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BN59"/>
  <sheetViews>
    <sheetView showOutlineSymbols="0" zoomScaleNormal="100" workbookViewId="0">
      <selection activeCell="I57" sqref="I57"/>
    </sheetView>
  </sheetViews>
  <sheetFormatPr defaultColWidth="3.25" defaultRowHeight="18" customHeight="1" x14ac:dyDescent="0.15"/>
  <cols>
    <col min="1" max="16384" width="3.25" style="12"/>
  </cols>
  <sheetData>
    <row r="1" spans="1:35" ht="18" customHeight="1" x14ac:dyDescent="0.15">
      <c r="A1" s="66" t="s">
        <v>110</v>
      </c>
      <c r="B1" s="66"/>
      <c r="C1" s="66"/>
      <c r="D1" s="66"/>
      <c r="E1" s="66"/>
      <c r="F1" s="66"/>
      <c r="G1" s="66"/>
      <c r="H1" s="66"/>
      <c r="I1" s="66"/>
      <c r="J1" s="66"/>
      <c r="K1" s="66"/>
      <c r="L1" s="66"/>
      <c r="M1" s="66"/>
      <c r="N1" s="66"/>
      <c r="O1" s="66"/>
      <c r="P1" s="66"/>
      <c r="Q1" s="66"/>
      <c r="R1" s="66"/>
      <c r="S1" s="66"/>
      <c r="T1" s="66"/>
      <c r="U1" s="66"/>
      <c r="V1" s="66"/>
      <c r="W1" s="66"/>
      <c r="X1" s="66"/>
      <c r="Y1" s="66"/>
      <c r="Z1" s="66"/>
      <c r="AA1" s="66"/>
      <c r="AB1" s="31"/>
      <c r="AC1" s="31"/>
      <c r="AD1" s="31"/>
      <c r="AE1" s="31"/>
      <c r="AF1" s="31"/>
      <c r="AG1" s="31"/>
      <c r="AH1" s="31"/>
      <c r="AI1" s="31"/>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41" t="s">
        <v>19</v>
      </c>
      <c r="AC2" s="141"/>
      <c r="AD2" s="141"/>
      <c r="AE2" s="31"/>
      <c r="AF2" s="31"/>
      <c r="AG2" s="31"/>
      <c r="AH2" s="31"/>
      <c r="AI2" s="31"/>
    </row>
    <row r="3" spans="1:35" ht="24" x14ac:dyDescent="0.15">
      <c r="A3" s="1"/>
      <c r="B3" s="1"/>
      <c r="C3" s="1"/>
      <c r="D3" s="1"/>
      <c r="E3" s="1"/>
      <c r="F3" s="1"/>
      <c r="G3" s="1"/>
      <c r="H3" s="101" t="s">
        <v>0</v>
      </c>
      <c r="I3" s="101"/>
      <c r="J3" s="101"/>
      <c r="K3" s="101"/>
      <c r="L3" s="101"/>
      <c r="M3" s="101"/>
      <c r="N3" s="101"/>
      <c r="O3" s="101"/>
      <c r="P3" s="101"/>
      <c r="Q3" s="101"/>
      <c r="R3" s="101"/>
      <c r="S3" s="101"/>
      <c r="T3" s="101"/>
      <c r="U3" s="1"/>
      <c r="V3" s="1"/>
      <c r="W3" s="1"/>
      <c r="X3" s="1"/>
      <c r="Y3" s="1"/>
      <c r="Z3" s="1"/>
      <c r="AA3" s="1"/>
      <c r="AB3" s="31"/>
      <c r="AC3" s="31"/>
      <c r="AD3" s="31"/>
      <c r="AE3" s="31"/>
      <c r="AF3" s="31"/>
      <c r="AG3" s="31"/>
      <c r="AH3" s="31"/>
      <c r="AI3" s="31"/>
    </row>
    <row r="4" spans="1:35" ht="15.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31"/>
      <c r="AC4" s="31"/>
      <c r="AD4" s="31"/>
      <c r="AE4" s="31"/>
      <c r="AF4" s="31"/>
      <c r="AG4" s="31"/>
      <c r="AH4" s="31"/>
      <c r="AI4" s="31"/>
    </row>
    <row r="5" spans="1:35" ht="18" customHeight="1" x14ac:dyDescent="0.15">
      <c r="A5" s="1"/>
      <c r="B5" s="119" t="s">
        <v>1</v>
      </c>
      <c r="C5" s="119"/>
      <c r="D5" s="119"/>
      <c r="E5" s="119"/>
      <c r="F5" s="2"/>
      <c r="G5" s="2"/>
      <c r="H5" s="133" t="s">
        <v>104</v>
      </c>
      <c r="I5" s="133"/>
      <c r="J5" s="133"/>
      <c r="K5" s="133"/>
      <c r="L5" s="133"/>
      <c r="M5" s="133"/>
      <c r="N5" s="133"/>
      <c r="O5" s="133"/>
      <c r="P5" s="133"/>
      <c r="Q5" s="133"/>
      <c r="R5" s="133"/>
      <c r="S5" s="133"/>
      <c r="T5" s="133"/>
      <c r="U5" s="133"/>
      <c r="V5" s="133"/>
      <c r="W5" s="1"/>
      <c r="X5" s="1"/>
      <c r="Y5" s="1"/>
      <c r="Z5" s="1"/>
      <c r="AA5" s="1"/>
      <c r="AB5" s="31"/>
      <c r="AC5" s="31"/>
      <c r="AD5" s="31"/>
      <c r="AE5" s="31"/>
      <c r="AF5" s="31"/>
      <c r="AG5" s="31"/>
      <c r="AH5" s="31"/>
      <c r="AI5" s="31"/>
    </row>
    <row r="6" spans="1:35"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31"/>
      <c r="AC6" s="31"/>
      <c r="AD6" s="31"/>
      <c r="AE6" s="31"/>
      <c r="AF6" s="31"/>
      <c r="AG6" s="31"/>
      <c r="AH6" s="31"/>
      <c r="AI6" s="31"/>
    </row>
    <row r="7" spans="1:35" ht="36" customHeight="1" x14ac:dyDescent="0.15">
      <c r="A7" s="1"/>
      <c r="B7" s="106" t="s">
        <v>2</v>
      </c>
      <c r="C7" s="106"/>
      <c r="D7" s="106"/>
      <c r="E7" s="106"/>
      <c r="F7" s="106"/>
      <c r="G7" s="106"/>
      <c r="H7" s="133" t="s">
        <v>122</v>
      </c>
      <c r="I7" s="133"/>
      <c r="J7" s="133"/>
      <c r="K7" s="133"/>
      <c r="L7" s="133"/>
      <c r="M7" s="133"/>
      <c r="N7" s="133"/>
      <c r="O7" s="133"/>
      <c r="P7" s="133"/>
      <c r="Q7" s="133"/>
      <c r="R7" s="133"/>
      <c r="S7" s="133"/>
      <c r="T7" s="133"/>
      <c r="U7" s="133"/>
      <c r="V7" s="133"/>
      <c r="W7" s="1"/>
      <c r="X7" s="1"/>
      <c r="Y7" s="1"/>
      <c r="Z7" s="1"/>
      <c r="AA7" s="1"/>
      <c r="AB7" s="31"/>
      <c r="AC7" s="31"/>
      <c r="AD7" s="31"/>
      <c r="AE7" s="31"/>
      <c r="AF7" s="31"/>
      <c r="AG7" s="31"/>
      <c r="AH7" s="31"/>
      <c r="AI7" s="31"/>
    </row>
    <row r="8" spans="1:35" ht="5.099999999999999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31"/>
      <c r="AC8" s="31"/>
      <c r="AD8" s="31"/>
      <c r="AE8" s="31"/>
      <c r="AF8" s="31"/>
      <c r="AG8" s="31"/>
      <c r="AH8" s="31"/>
      <c r="AI8" s="31"/>
    </row>
    <row r="9" spans="1:35" ht="18" customHeight="1" x14ac:dyDescent="0.15">
      <c r="A9" s="1"/>
      <c r="B9" s="106" t="s">
        <v>3</v>
      </c>
      <c r="C9" s="106"/>
      <c r="D9" s="106"/>
      <c r="E9" s="106"/>
      <c r="F9" s="106"/>
      <c r="G9" s="106"/>
      <c r="H9" s="134" t="s">
        <v>105</v>
      </c>
      <c r="I9" s="134"/>
      <c r="J9" s="134"/>
      <c r="K9" s="134"/>
      <c r="L9" s="134"/>
      <c r="M9" s="134"/>
      <c r="N9" s="134"/>
      <c r="O9" s="134"/>
      <c r="P9" s="134"/>
      <c r="Q9" s="134"/>
      <c r="R9" s="134"/>
      <c r="S9" s="134"/>
      <c r="T9" s="134"/>
      <c r="U9" s="134"/>
      <c r="V9" s="134"/>
      <c r="W9" s="134"/>
      <c r="X9" s="134"/>
      <c r="Y9" s="134"/>
      <c r="Z9" s="134"/>
      <c r="AA9" s="1"/>
      <c r="AB9" s="31"/>
      <c r="AC9" s="31"/>
      <c r="AD9" s="31"/>
      <c r="AE9" s="31"/>
      <c r="AF9" s="31"/>
      <c r="AG9" s="31"/>
      <c r="AH9" s="31"/>
      <c r="AI9" s="31"/>
    </row>
    <row r="10" spans="1:35" ht="5.099999999999999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31"/>
      <c r="AC10" s="31"/>
      <c r="AD10" s="31"/>
      <c r="AE10" s="31"/>
      <c r="AF10" s="31"/>
      <c r="AG10" s="31"/>
      <c r="AH10" s="31"/>
      <c r="AI10" s="31"/>
    </row>
    <row r="11" spans="1:35" ht="18" customHeight="1" x14ac:dyDescent="0.15">
      <c r="A11" s="1"/>
      <c r="B11" s="106" t="s">
        <v>4</v>
      </c>
      <c r="C11" s="106"/>
      <c r="D11" s="106"/>
      <c r="E11" s="106"/>
      <c r="F11" s="106"/>
      <c r="G11" s="106"/>
      <c r="H11" s="3"/>
      <c r="I11" s="62" t="s">
        <v>120</v>
      </c>
      <c r="J11" s="19"/>
      <c r="K11" s="33" t="s">
        <v>9</v>
      </c>
      <c r="L11" s="20"/>
      <c r="M11" s="33" t="s">
        <v>10</v>
      </c>
      <c r="N11" s="20"/>
      <c r="O11" s="3" t="s">
        <v>13</v>
      </c>
      <c r="P11" s="4"/>
      <c r="Q11" s="3"/>
      <c r="R11" s="62" t="s">
        <v>120</v>
      </c>
      <c r="S11" s="64">
        <v>5</v>
      </c>
      <c r="T11" s="33" t="s">
        <v>9</v>
      </c>
      <c r="U11" s="65">
        <v>9</v>
      </c>
      <c r="V11" s="33" t="s">
        <v>10</v>
      </c>
      <c r="W11" s="65">
        <v>30</v>
      </c>
      <c r="X11" s="3" t="s">
        <v>12</v>
      </c>
      <c r="Y11" s="4"/>
      <c r="Z11" s="3"/>
      <c r="AA11" s="3"/>
      <c r="AB11" s="103" t="s">
        <v>25</v>
      </c>
      <c r="AC11" s="103"/>
      <c r="AD11" s="103"/>
      <c r="AE11" s="103"/>
      <c r="AF11" s="103"/>
      <c r="AG11" s="103"/>
      <c r="AH11" s="31"/>
      <c r="AI11" s="31"/>
    </row>
    <row r="12" spans="1:35" ht="5.0999999999999996" customHeight="1" x14ac:dyDescent="0.15">
      <c r="A12" s="1"/>
      <c r="B12" s="1"/>
      <c r="C12" s="1"/>
      <c r="D12" s="1"/>
      <c r="E12" s="1"/>
      <c r="F12" s="1"/>
      <c r="G12" s="1"/>
      <c r="H12" s="1"/>
      <c r="I12" s="33"/>
      <c r="J12" s="33"/>
      <c r="K12" s="5"/>
      <c r="L12" s="27"/>
      <c r="M12" s="6"/>
      <c r="N12" s="27"/>
      <c r="O12" s="6"/>
      <c r="P12" s="4"/>
      <c r="Q12" s="1"/>
      <c r="R12" s="4"/>
      <c r="S12" s="4"/>
      <c r="T12" s="5"/>
      <c r="U12" s="1"/>
      <c r="V12" s="6"/>
      <c r="W12" s="1"/>
      <c r="X12" s="6"/>
      <c r="Y12" s="3"/>
      <c r="Z12" s="3"/>
      <c r="AA12" s="3"/>
      <c r="AB12" s="103"/>
      <c r="AC12" s="103"/>
      <c r="AD12" s="103"/>
      <c r="AE12" s="103"/>
      <c r="AF12" s="103"/>
      <c r="AG12" s="103"/>
      <c r="AH12" s="31"/>
      <c r="AI12" s="31"/>
    </row>
    <row r="13" spans="1:35" ht="18" customHeight="1" x14ac:dyDescent="0.15">
      <c r="A13" s="1"/>
      <c r="B13" s="106" t="s">
        <v>5</v>
      </c>
      <c r="C13" s="106"/>
      <c r="D13" s="106"/>
      <c r="E13" s="106"/>
      <c r="F13" s="106"/>
      <c r="G13" s="106"/>
      <c r="H13" s="1"/>
      <c r="I13" s="123" t="s">
        <v>94</v>
      </c>
      <c r="J13" s="123"/>
      <c r="K13" s="123"/>
      <c r="L13" s="123"/>
      <c r="M13" s="123"/>
      <c r="N13" s="123"/>
      <c r="O13" s="123"/>
      <c r="P13" s="123"/>
      <c r="Q13" s="123"/>
      <c r="R13" s="123"/>
      <c r="S13" s="123"/>
      <c r="T13" s="123"/>
      <c r="U13" s="123"/>
      <c r="V13" s="123"/>
      <c r="W13" s="123"/>
      <c r="X13" s="1"/>
      <c r="Y13" s="1"/>
      <c r="Z13" s="1"/>
      <c r="AA13" s="1"/>
      <c r="AB13" s="103"/>
      <c r="AC13" s="103"/>
      <c r="AD13" s="103"/>
      <c r="AE13" s="103"/>
      <c r="AF13" s="103"/>
      <c r="AG13" s="103"/>
      <c r="AH13" s="31"/>
      <c r="AI13" s="31"/>
    </row>
    <row r="14" spans="1:35" ht="5.099999999999999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63"/>
      <c r="AC14" s="63"/>
      <c r="AD14" s="63"/>
      <c r="AE14" s="63"/>
      <c r="AF14" s="63"/>
      <c r="AG14" s="63"/>
      <c r="AH14" s="31"/>
      <c r="AI14" s="31"/>
    </row>
    <row r="15" spans="1:35" ht="18" customHeight="1" x14ac:dyDescent="0.15">
      <c r="A15" s="1"/>
      <c r="B15" s="106" t="s">
        <v>6</v>
      </c>
      <c r="C15" s="106"/>
      <c r="D15" s="106"/>
      <c r="E15" s="106"/>
      <c r="F15" s="106"/>
      <c r="G15" s="106"/>
      <c r="H15" s="1"/>
      <c r="I15" s="7" t="s">
        <v>95</v>
      </c>
      <c r="J15" s="136">
        <v>110000000</v>
      </c>
      <c r="K15" s="125"/>
      <c r="L15" s="125"/>
      <c r="M15" s="125"/>
      <c r="N15" s="125"/>
      <c r="O15" s="125"/>
      <c r="P15" s="125"/>
      <c r="Q15" s="125"/>
      <c r="R15" s="125"/>
      <c r="S15" s="1"/>
      <c r="T15" s="1"/>
      <c r="U15" s="1"/>
      <c r="V15" s="1"/>
      <c r="W15" s="1"/>
      <c r="X15" s="1"/>
      <c r="Y15" s="1"/>
      <c r="Z15" s="1"/>
      <c r="AA15" s="1"/>
      <c r="AB15" s="103" t="s">
        <v>50</v>
      </c>
      <c r="AC15" s="103"/>
      <c r="AD15" s="103"/>
      <c r="AE15" s="103"/>
      <c r="AF15" s="103"/>
      <c r="AG15" s="103"/>
      <c r="AH15" s="103"/>
      <c r="AI15" s="31"/>
    </row>
    <row r="16" spans="1:35" ht="5.25" customHeight="1" x14ac:dyDescent="0.15">
      <c r="A16" s="1"/>
      <c r="B16" s="1"/>
      <c r="C16" s="1"/>
      <c r="D16" s="1"/>
      <c r="E16" s="1"/>
      <c r="F16" s="1"/>
      <c r="G16" s="1"/>
      <c r="H16" s="1"/>
      <c r="I16" s="8"/>
      <c r="J16" s="28"/>
      <c r="K16" s="29"/>
      <c r="L16" s="29"/>
      <c r="M16" s="29"/>
      <c r="N16" s="29"/>
      <c r="O16" s="29"/>
      <c r="P16" s="30"/>
      <c r="Q16" s="30"/>
      <c r="R16" s="30"/>
      <c r="S16" s="1"/>
      <c r="T16" s="1"/>
      <c r="U16" s="1"/>
      <c r="V16" s="1"/>
      <c r="W16" s="1"/>
      <c r="X16" s="1"/>
      <c r="Y16" s="1"/>
      <c r="Z16" s="1"/>
      <c r="AA16" s="1"/>
      <c r="AB16" s="103"/>
      <c r="AC16" s="103"/>
      <c r="AD16" s="103"/>
      <c r="AE16" s="103"/>
      <c r="AF16" s="103"/>
      <c r="AG16" s="103"/>
      <c r="AH16" s="103"/>
      <c r="AI16" s="31"/>
    </row>
    <row r="17" spans="1:66" ht="18" customHeight="1" x14ac:dyDescent="0.15">
      <c r="A17" s="1"/>
      <c r="B17" s="1"/>
      <c r="C17" s="106" t="s">
        <v>7</v>
      </c>
      <c r="D17" s="106"/>
      <c r="E17" s="106"/>
      <c r="F17" s="106"/>
      <c r="G17" s="106"/>
      <c r="H17" s="106"/>
      <c r="I17" s="106"/>
      <c r="J17" s="106"/>
      <c r="K17" s="106"/>
      <c r="L17" s="106"/>
      <c r="M17" s="106"/>
      <c r="N17" s="106"/>
      <c r="O17" s="106"/>
      <c r="P17" s="7" t="s">
        <v>96</v>
      </c>
      <c r="Q17" s="125">
        <v>10000000</v>
      </c>
      <c r="R17" s="125"/>
      <c r="S17" s="125"/>
      <c r="T17" s="125"/>
      <c r="U17" s="125"/>
      <c r="V17" s="125"/>
      <c r="W17" s="3" t="s">
        <v>97</v>
      </c>
      <c r="X17" s="1"/>
      <c r="Y17" s="1"/>
      <c r="Z17" s="1"/>
      <c r="AA17" s="1"/>
      <c r="AB17" s="103"/>
      <c r="AC17" s="103"/>
      <c r="AD17" s="103"/>
      <c r="AE17" s="103"/>
      <c r="AF17" s="103"/>
      <c r="AG17" s="103"/>
      <c r="AH17" s="103"/>
      <c r="AI17" s="31"/>
    </row>
    <row r="18" spans="1:66" ht="9"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31"/>
      <c r="AC18" s="31"/>
      <c r="AD18" s="31"/>
      <c r="AE18" s="31"/>
      <c r="AF18" s="31"/>
      <c r="AG18" s="31"/>
      <c r="AH18" s="31"/>
      <c r="AI18" s="31"/>
    </row>
    <row r="19" spans="1:66" ht="18" customHeight="1" x14ac:dyDescent="0.15">
      <c r="A19" s="1"/>
      <c r="B19" s="106" t="s">
        <v>8</v>
      </c>
      <c r="C19" s="106"/>
      <c r="D19" s="106"/>
      <c r="E19" s="106"/>
      <c r="F19" s="106"/>
      <c r="G19" s="106"/>
      <c r="H19" s="1"/>
      <c r="I19" s="8"/>
      <c r="J19" s="40"/>
      <c r="K19" s="41"/>
      <c r="L19" s="41"/>
      <c r="M19" s="41"/>
      <c r="N19" s="41"/>
      <c r="O19" s="41"/>
      <c r="P19" s="1"/>
      <c r="Q19" s="1"/>
      <c r="R19" s="1"/>
      <c r="S19" s="1"/>
      <c r="T19" s="1"/>
      <c r="U19" s="1"/>
      <c r="V19" s="1"/>
      <c r="W19" s="1"/>
      <c r="X19" s="1"/>
      <c r="Y19" s="1"/>
      <c r="Z19" s="1"/>
      <c r="AA19" s="1"/>
      <c r="AB19" s="63"/>
      <c r="AC19" s="63"/>
      <c r="AD19" s="63"/>
      <c r="AE19" s="63"/>
      <c r="AF19" s="63"/>
      <c r="AG19" s="63"/>
      <c r="AH19" s="31"/>
      <c r="AI19" s="31"/>
    </row>
    <row r="20" spans="1:66" ht="9"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31"/>
      <c r="AC20" s="31"/>
      <c r="AD20" s="31"/>
      <c r="AE20" s="31"/>
      <c r="AF20" s="31"/>
      <c r="AG20" s="31"/>
      <c r="AH20" s="31"/>
      <c r="AI20" s="31"/>
    </row>
    <row r="21" spans="1:66" s="43" customFormat="1" ht="18" customHeight="1" x14ac:dyDescent="0.15">
      <c r="B21" s="95" t="s">
        <v>127</v>
      </c>
      <c r="C21" s="95"/>
      <c r="D21" s="95"/>
      <c r="E21" s="95"/>
      <c r="F21" s="95"/>
      <c r="G21" s="95"/>
      <c r="H21" s="95"/>
      <c r="I21" s="95"/>
      <c r="J21" s="44"/>
      <c r="K21" s="142" t="s">
        <v>128</v>
      </c>
      <c r="L21" s="142"/>
      <c r="M21" s="142"/>
      <c r="N21" s="142"/>
      <c r="O21" s="142"/>
      <c r="P21" s="142"/>
      <c r="Q21" s="142"/>
      <c r="R21" s="142"/>
      <c r="S21" s="142"/>
      <c r="T21" s="142"/>
      <c r="U21" s="142"/>
      <c r="V21" s="142"/>
      <c r="W21" s="142"/>
      <c r="X21" s="142"/>
      <c r="Y21" s="142"/>
      <c r="Z21" s="142"/>
      <c r="AB21" s="76" t="s">
        <v>133</v>
      </c>
      <c r="AC21" s="76"/>
      <c r="AD21" s="76"/>
      <c r="AE21" s="76"/>
      <c r="AF21" s="76"/>
      <c r="AG21" s="76"/>
      <c r="AH21" s="76"/>
      <c r="AI21" s="76"/>
      <c r="AJ21" s="76"/>
      <c r="AK21" s="76"/>
      <c r="AL21" s="76"/>
      <c r="AM21" s="76"/>
      <c r="AN21" s="76"/>
      <c r="AO21" s="76"/>
      <c r="AP21" s="76"/>
      <c r="AQ21" s="76"/>
      <c r="AR21" s="76"/>
      <c r="AS21" s="76"/>
      <c r="AT21" s="76"/>
      <c r="AU21" s="45"/>
      <c r="AV21" s="45"/>
      <c r="AW21" s="45"/>
      <c r="AX21" s="45"/>
      <c r="AY21" s="45"/>
      <c r="AZ21" s="45"/>
      <c r="BA21" s="45"/>
      <c r="BB21" s="45"/>
      <c r="BC21" s="45"/>
      <c r="BD21" s="45"/>
      <c r="BE21" s="45"/>
      <c r="BF21" s="45"/>
      <c r="BG21" s="45"/>
      <c r="BH21" s="45"/>
      <c r="BI21" s="45"/>
      <c r="BJ21" s="45"/>
      <c r="BK21" s="45"/>
      <c r="BL21" s="45"/>
      <c r="BM21" s="45"/>
      <c r="BN21" s="45"/>
    </row>
    <row r="22" spans="1:66" ht="5.0999999999999996"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63"/>
      <c r="AC22" s="63"/>
      <c r="AD22" s="63"/>
      <c r="AE22" s="63"/>
      <c r="AF22" s="63"/>
      <c r="AG22" s="63"/>
      <c r="AH22" s="31"/>
      <c r="AI22" s="76"/>
      <c r="AJ22" s="76"/>
      <c r="AK22" s="76"/>
      <c r="AL22" s="76"/>
      <c r="AM22" s="76"/>
      <c r="AN22" s="76"/>
      <c r="AO22" s="76"/>
      <c r="AP22" s="76"/>
      <c r="AQ22" s="76"/>
      <c r="AR22" s="76"/>
      <c r="AS22" s="76"/>
      <c r="AT22" s="76"/>
    </row>
    <row r="23" spans="1:66" s="43" customFormat="1" ht="18" customHeight="1" x14ac:dyDescent="0.15">
      <c r="B23" s="95" t="s">
        <v>124</v>
      </c>
      <c r="C23" s="95"/>
      <c r="D23" s="95"/>
      <c r="E23" s="95"/>
      <c r="F23" s="95"/>
      <c r="G23" s="95"/>
      <c r="H23" s="95"/>
      <c r="I23" s="95"/>
      <c r="J23" s="95"/>
      <c r="K23" s="95"/>
      <c r="L23" s="95"/>
      <c r="M23" s="95"/>
      <c r="N23" s="95"/>
      <c r="O23" s="95"/>
      <c r="P23" s="95"/>
      <c r="R23" s="107"/>
      <c r="S23" s="107"/>
      <c r="T23" s="107"/>
      <c r="U23" s="107"/>
      <c r="V23" s="107"/>
      <c r="W23" s="107"/>
      <c r="AB23" s="131" t="s">
        <v>92</v>
      </c>
      <c r="AC23" s="140"/>
      <c r="AD23" s="140"/>
      <c r="AE23" s="140"/>
      <c r="AF23" s="140"/>
      <c r="AG23" s="140"/>
      <c r="AH23" s="45"/>
      <c r="AI23" s="76"/>
      <c r="AJ23" s="76"/>
      <c r="AK23" s="76"/>
      <c r="AL23" s="76"/>
      <c r="AM23" s="76"/>
      <c r="AN23" s="76"/>
      <c r="AO23" s="76"/>
      <c r="AP23" s="76"/>
      <c r="AQ23" s="76"/>
      <c r="AR23" s="76"/>
      <c r="AS23" s="76"/>
      <c r="AT23" s="76"/>
      <c r="AU23" s="45"/>
      <c r="AV23" s="45"/>
      <c r="AW23" s="45"/>
      <c r="AX23" s="45"/>
      <c r="AY23" s="45"/>
      <c r="AZ23" s="45"/>
      <c r="BA23" s="45"/>
      <c r="BB23" s="45"/>
      <c r="BC23" s="45"/>
      <c r="BD23" s="45"/>
      <c r="BE23" s="45"/>
      <c r="BF23" s="45"/>
      <c r="BG23" s="45"/>
      <c r="BH23" s="45"/>
      <c r="BI23" s="45"/>
      <c r="BJ23" s="45"/>
      <c r="BK23" s="45"/>
      <c r="BL23" s="45"/>
      <c r="BM23" s="45"/>
      <c r="BN23" s="45"/>
    </row>
    <row r="24" spans="1:66" s="43" customFormat="1" ht="14.25" customHeight="1" x14ac:dyDescent="0.15">
      <c r="B24" s="95" t="s">
        <v>89</v>
      </c>
      <c r="C24" s="95"/>
      <c r="D24" s="95"/>
      <c r="E24" s="95"/>
      <c r="F24" s="95"/>
      <c r="G24" s="95"/>
      <c r="H24" s="95"/>
      <c r="I24" s="95"/>
      <c r="J24" s="95"/>
      <c r="K24" s="95"/>
      <c r="L24" s="95"/>
      <c r="M24" s="95"/>
      <c r="N24" s="95"/>
      <c r="O24" s="95"/>
      <c r="P24" s="95"/>
      <c r="Q24" s="113"/>
      <c r="R24" s="137" t="s">
        <v>93</v>
      </c>
      <c r="S24" s="138"/>
      <c r="T24" s="138"/>
      <c r="U24" s="138"/>
      <c r="V24" s="138"/>
      <c r="W24" s="138"/>
      <c r="X24" s="130"/>
      <c r="Y24" s="130"/>
      <c r="Z24" s="130"/>
      <c r="AB24" s="140"/>
      <c r="AC24" s="140"/>
      <c r="AD24" s="140"/>
      <c r="AE24" s="140"/>
      <c r="AF24" s="140"/>
      <c r="AG24" s="140"/>
      <c r="AH24" s="46"/>
      <c r="AI24" s="76"/>
      <c r="AJ24" s="76"/>
      <c r="AK24" s="76"/>
      <c r="AL24" s="76"/>
      <c r="AM24" s="76"/>
      <c r="AN24" s="76"/>
      <c r="AO24" s="76"/>
      <c r="AP24" s="76"/>
      <c r="AQ24" s="76"/>
      <c r="AR24" s="76"/>
      <c r="AS24" s="76"/>
      <c r="AT24" s="76"/>
      <c r="AU24" s="45"/>
      <c r="AV24" s="45"/>
      <c r="AW24" s="45"/>
      <c r="AX24" s="45"/>
      <c r="AY24" s="45"/>
      <c r="AZ24" s="45"/>
      <c r="BA24" s="45"/>
      <c r="BB24" s="45"/>
      <c r="BC24" s="45"/>
      <c r="BD24" s="45"/>
      <c r="BE24" s="45"/>
      <c r="BF24" s="45"/>
      <c r="BG24" s="45"/>
      <c r="BH24" s="45"/>
      <c r="BI24" s="45"/>
      <c r="BJ24" s="45"/>
      <c r="BK24" s="45"/>
      <c r="BL24" s="45"/>
      <c r="BM24" s="45"/>
      <c r="BN24" s="45"/>
    </row>
    <row r="25" spans="1:66" s="43" customFormat="1" ht="4.5" customHeight="1" x14ac:dyDescent="0.15">
      <c r="B25" s="44"/>
      <c r="C25" s="44"/>
      <c r="D25" s="44"/>
      <c r="E25" s="44"/>
      <c r="F25" s="44"/>
      <c r="G25" s="44"/>
      <c r="H25" s="44"/>
      <c r="I25" s="44"/>
      <c r="J25" s="44"/>
      <c r="K25" s="44"/>
      <c r="L25" s="44"/>
      <c r="M25" s="44"/>
      <c r="N25" s="44"/>
      <c r="O25" s="44"/>
      <c r="P25" s="44"/>
      <c r="Q25" s="26"/>
      <c r="R25" s="47"/>
      <c r="S25" s="48"/>
      <c r="T25" s="48"/>
      <c r="U25" s="48"/>
      <c r="V25" s="48"/>
      <c r="W25" s="48"/>
      <c r="AB25" s="140"/>
      <c r="AC25" s="140"/>
      <c r="AD25" s="140"/>
      <c r="AE25" s="140"/>
      <c r="AF25" s="140"/>
      <c r="AG25" s="140"/>
      <c r="AH25" s="46"/>
      <c r="AI25" s="76"/>
      <c r="AJ25" s="76"/>
      <c r="AK25" s="76"/>
      <c r="AL25" s="76"/>
      <c r="AM25" s="76"/>
      <c r="AN25" s="76"/>
      <c r="AO25" s="76"/>
      <c r="AP25" s="76"/>
      <c r="AQ25" s="76"/>
      <c r="AR25" s="76"/>
      <c r="AS25" s="76"/>
      <c r="AT25" s="76"/>
      <c r="AU25" s="45"/>
      <c r="AV25" s="45"/>
      <c r="AW25" s="45"/>
      <c r="AX25" s="45"/>
      <c r="AY25" s="45"/>
      <c r="AZ25" s="45"/>
      <c r="BA25" s="45"/>
      <c r="BB25" s="45"/>
      <c r="BC25" s="45"/>
      <c r="BD25" s="45"/>
      <c r="BE25" s="45"/>
      <c r="BF25" s="45"/>
      <c r="BG25" s="45"/>
      <c r="BH25" s="45"/>
      <c r="BI25" s="45"/>
      <c r="BJ25" s="45"/>
      <c r="BK25" s="45"/>
      <c r="BL25" s="45"/>
      <c r="BM25" s="45"/>
      <c r="BN25" s="45"/>
    </row>
    <row r="26" spans="1:66" s="43" customFormat="1" ht="14.25" customHeight="1" x14ac:dyDescent="0.15">
      <c r="B26" s="95" t="s">
        <v>98</v>
      </c>
      <c r="C26" s="95"/>
      <c r="D26" s="95"/>
      <c r="E26" s="95"/>
      <c r="F26" s="95"/>
      <c r="G26" s="95"/>
      <c r="H26" s="95"/>
      <c r="I26" s="95"/>
      <c r="J26" s="95"/>
      <c r="K26" s="95"/>
      <c r="L26" s="95"/>
      <c r="M26" s="95"/>
      <c r="N26" s="95"/>
      <c r="O26" s="95"/>
      <c r="P26" s="95"/>
      <c r="Q26" s="49" t="s">
        <v>99</v>
      </c>
      <c r="R26" s="126">
        <v>2100000</v>
      </c>
      <c r="S26" s="127"/>
      <c r="T26" s="127"/>
      <c r="U26" s="127"/>
      <c r="V26" s="127"/>
      <c r="W26" s="127"/>
      <c r="AB26" s="140"/>
      <c r="AC26" s="140"/>
      <c r="AD26" s="140"/>
      <c r="AE26" s="140"/>
      <c r="AF26" s="140"/>
      <c r="AG26" s="140"/>
      <c r="AH26" s="46"/>
      <c r="AI26" s="76"/>
      <c r="AJ26" s="76"/>
      <c r="AK26" s="76"/>
      <c r="AL26" s="76"/>
      <c r="AM26" s="76"/>
      <c r="AN26" s="76"/>
      <c r="AO26" s="76"/>
      <c r="AP26" s="76"/>
      <c r="AQ26" s="76"/>
      <c r="AR26" s="76"/>
      <c r="AS26" s="76"/>
      <c r="AT26" s="76"/>
      <c r="AU26" s="45"/>
      <c r="AV26" s="45"/>
      <c r="AW26" s="45"/>
      <c r="AX26" s="45"/>
      <c r="AY26" s="45"/>
      <c r="AZ26" s="45"/>
      <c r="BA26" s="45"/>
      <c r="BB26" s="45"/>
      <c r="BC26" s="45"/>
      <c r="BD26" s="45"/>
      <c r="BE26" s="45"/>
      <c r="BF26" s="45"/>
      <c r="BG26" s="45"/>
      <c r="BH26" s="45"/>
      <c r="BI26" s="45"/>
      <c r="BJ26" s="45"/>
      <c r="BK26" s="45"/>
      <c r="BL26" s="45"/>
      <c r="BM26" s="45"/>
      <c r="BN26" s="45"/>
    </row>
    <row r="27" spans="1:66" s="43" customFormat="1" ht="4.5" customHeight="1" x14ac:dyDescent="0.15">
      <c r="B27" s="44"/>
      <c r="C27" s="44"/>
      <c r="D27" s="44"/>
      <c r="E27" s="44"/>
      <c r="F27" s="44"/>
      <c r="G27" s="44"/>
      <c r="H27" s="44"/>
      <c r="I27" s="44"/>
      <c r="J27" s="44"/>
      <c r="K27" s="44"/>
      <c r="L27" s="44"/>
      <c r="M27" s="44"/>
      <c r="N27" s="44"/>
      <c r="O27" s="44"/>
      <c r="P27" s="44"/>
      <c r="Q27" s="50"/>
      <c r="R27" s="51"/>
      <c r="S27" s="52"/>
      <c r="T27" s="52"/>
      <c r="U27" s="52"/>
      <c r="V27" s="52"/>
      <c r="W27" s="52"/>
      <c r="AB27" s="140"/>
      <c r="AC27" s="140"/>
      <c r="AD27" s="140"/>
      <c r="AE27" s="140"/>
      <c r="AF27" s="140"/>
      <c r="AG27" s="140"/>
      <c r="AH27" s="46"/>
      <c r="AI27" s="76"/>
      <c r="AJ27" s="76"/>
      <c r="AK27" s="76"/>
      <c r="AL27" s="76"/>
      <c r="AM27" s="76"/>
      <c r="AN27" s="76"/>
      <c r="AO27" s="76"/>
      <c r="AP27" s="76"/>
      <c r="AQ27" s="76"/>
      <c r="AR27" s="76"/>
      <c r="AS27" s="76"/>
      <c r="AT27" s="76"/>
      <c r="AU27" s="45"/>
      <c r="AV27" s="45"/>
      <c r="AW27" s="45"/>
      <c r="AX27" s="45"/>
      <c r="AY27" s="45"/>
      <c r="AZ27" s="45"/>
      <c r="BA27" s="45"/>
      <c r="BB27" s="45"/>
      <c r="BC27" s="45"/>
      <c r="BD27" s="45"/>
      <c r="BE27" s="45"/>
      <c r="BF27" s="45"/>
      <c r="BG27" s="45"/>
      <c r="BH27" s="45"/>
      <c r="BI27" s="45"/>
      <c r="BJ27" s="45"/>
      <c r="BK27" s="45"/>
      <c r="BL27" s="45"/>
      <c r="BM27" s="45"/>
      <c r="BN27" s="45"/>
    </row>
    <row r="28" spans="1:66" s="43" customFormat="1" ht="14.25" customHeight="1" x14ac:dyDescent="0.15">
      <c r="B28" s="95" t="s">
        <v>71</v>
      </c>
      <c r="C28" s="95"/>
      <c r="D28" s="95"/>
      <c r="E28" s="95"/>
      <c r="F28" s="95"/>
      <c r="G28" s="95"/>
      <c r="H28" s="95"/>
      <c r="I28" s="95"/>
      <c r="J28" s="95"/>
      <c r="K28" s="95"/>
      <c r="L28" s="95"/>
      <c r="M28" s="95"/>
      <c r="N28" s="95"/>
      <c r="O28" s="95"/>
      <c r="P28" s="95"/>
      <c r="Q28" s="95"/>
      <c r="R28" s="128" t="s">
        <v>106</v>
      </c>
      <c r="S28" s="129"/>
      <c r="T28" s="129"/>
      <c r="U28" s="129"/>
      <c r="V28" s="129"/>
      <c r="W28" s="129"/>
      <c r="X28" s="130"/>
      <c r="Y28" s="130"/>
      <c r="Z28" s="130"/>
      <c r="AB28" s="140"/>
      <c r="AC28" s="140"/>
      <c r="AD28" s="140"/>
      <c r="AE28" s="140"/>
      <c r="AF28" s="140"/>
      <c r="AG28" s="140"/>
      <c r="AH28" s="46"/>
      <c r="AI28" s="76"/>
      <c r="AJ28" s="76"/>
      <c r="AK28" s="76"/>
      <c r="AL28" s="76"/>
      <c r="AM28" s="76"/>
      <c r="AN28" s="76"/>
      <c r="AO28" s="76"/>
      <c r="AP28" s="76"/>
      <c r="AQ28" s="76"/>
      <c r="AR28" s="76"/>
      <c r="AS28" s="76"/>
      <c r="AT28" s="76"/>
      <c r="AU28" s="45"/>
      <c r="AV28" s="45"/>
      <c r="AW28" s="45"/>
      <c r="AX28" s="45"/>
      <c r="AY28" s="45"/>
      <c r="AZ28" s="45"/>
      <c r="BA28" s="45"/>
      <c r="BB28" s="45"/>
      <c r="BC28" s="45"/>
      <c r="BD28" s="45"/>
      <c r="BE28" s="45"/>
      <c r="BF28" s="45"/>
      <c r="BG28" s="45"/>
      <c r="BH28" s="45"/>
      <c r="BI28" s="45"/>
      <c r="BJ28" s="45"/>
      <c r="BK28" s="45"/>
      <c r="BL28" s="45"/>
      <c r="BM28" s="45"/>
      <c r="BN28" s="45"/>
    </row>
    <row r="29" spans="1:66" s="43" customFormat="1" ht="4.5" customHeight="1" x14ac:dyDescent="0.15">
      <c r="B29" s="44"/>
      <c r="C29" s="44"/>
      <c r="D29" s="44"/>
      <c r="E29" s="44"/>
      <c r="F29" s="44"/>
      <c r="G29" s="44"/>
      <c r="H29" s="44"/>
      <c r="I29" s="44"/>
      <c r="J29" s="44"/>
      <c r="K29" s="44"/>
      <c r="L29" s="44"/>
      <c r="M29" s="44"/>
      <c r="N29" s="44"/>
      <c r="O29" s="44"/>
      <c r="P29" s="44"/>
      <c r="Q29" s="44"/>
      <c r="R29" s="53"/>
      <c r="S29" s="54"/>
      <c r="T29" s="54"/>
      <c r="U29" s="54"/>
      <c r="V29" s="54"/>
      <c r="W29" s="54"/>
      <c r="AB29" s="140"/>
      <c r="AC29" s="140"/>
      <c r="AD29" s="140"/>
      <c r="AE29" s="140"/>
      <c r="AF29" s="140"/>
      <c r="AG29" s="140"/>
      <c r="AH29" s="46"/>
      <c r="AI29" s="76"/>
      <c r="AJ29" s="76"/>
      <c r="AK29" s="76"/>
      <c r="AL29" s="76"/>
      <c r="AM29" s="76"/>
      <c r="AN29" s="76"/>
      <c r="AO29" s="76"/>
      <c r="AP29" s="76"/>
      <c r="AQ29" s="76"/>
      <c r="AR29" s="76"/>
      <c r="AS29" s="76"/>
      <c r="AT29" s="76"/>
      <c r="AU29" s="45"/>
      <c r="AV29" s="45"/>
      <c r="AW29" s="45"/>
      <c r="AX29" s="45"/>
      <c r="AY29" s="45"/>
      <c r="AZ29" s="45"/>
      <c r="BA29" s="45"/>
      <c r="BB29" s="45"/>
      <c r="BC29" s="45"/>
      <c r="BD29" s="45"/>
      <c r="BE29" s="45"/>
      <c r="BF29" s="45"/>
      <c r="BG29" s="45"/>
      <c r="BH29" s="45"/>
      <c r="BI29" s="45"/>
      <c r="BJ29" s="45"/>
      <c r="BK29" s="45"/>
      <c r="BL29" s="45"/>
      <c r="BM29" s="45"/>
      <c r="BN29" s="45"/>
    </row>
    <row r="30" spans="1:66" s="43" customFormat="1" ht="14.25" customHeight="1" x14ac:dyDescent="0.15">
      <c r="B30" s="95" t="s">
        <v>100</v>
      </c>
      <c r="C30" s="95"/>
      <c r="D30" s="95"/>
      <c r="E30" s="95"/>
      <c r="F30" s="95"/>
      <c r="G30" s="95"/>
      <c r="H30" s="95"/>
      <c r="I30" s="95"/>
      <c r="J30" s="95"/>
      <c r="K30" s="95"/>
      <c r="L30" s="95"/>
      <c r="M30" s="95"/>
      <c r="N30" s="95"/>
      <c r="O30" s="95"/>
      <c r="P30" s="95"/>
      <c r="Q30" s="49" t="s">
        <v>99</v>
      </c>
      <c r="R30" s="126">
        <v>1050000</v>
      </c>
      <c r="S30" s="127"/>
      <c r="T30" s="127"/>
      <c r="U30" s="127"/>
      <c r="V30" s="127"/>
      <c r="W30" s="127"/>
      <c r="AB30" s="140"/>
      <c r="AC30" s="140"/>
      <c r="AD30" s="140"/>
      <c r="AE30" s="140"/>
      <c r="AF30" s="140"/>
      <c r="AG30" s="140"/>
      <c r="AH30" s="46"/>
      <c r="AI30" s="76"/>
      <c r="AJ30" s="76"/>
      <c r="AK30" s="76"/>
      <c r="AL30" s="76"/>
      <c r="AM30" s="76"/>
      <c r="AN30" s="76"/>
      <c r="AO30" s="76"/>
      <c r="AP30" s="76"/>
      <c r="AQ30" s="76"/>
      <c r="AR30" s="76"/>
      <c r="AS30" s="76"/>
      <c r="AT30" s="76"/>
      <c r="AU30" s="45"/>
      <c r="AV30" s="45"/>
      <c r="AW30" s="45"/>
      <c r="AX30" s="45"/>
      <c r="AY30" s="45"/>
      <c r="AZ30" s="55"/>
      <c r="BA30" s="45"/>
      <c r="BB30" s="45"/>
      <c r="BC30" s="45"/>
      <c r="BD30" s="45"/>
      <c r="BE30" s="45"/>
      <c r="BF30" s="45"/>
      <c r="BG30" s="45"/>
      <c r="BH30" s="45"/>
      <c r="BI30" s="45"/>
      <c r="BJ30" s="45"/>
      <c r="BK30" s="45"/>
      <c r="BL30" s="45"/>
      <c r="BM30" s="45"/>
      <c r="BN30" s="45"/>
    </row>
    <row r="31" spans="1:66" ht="5.099999999999999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31"/>
      <c r="AC31" s="31"/>
      <c r="AD31" s="31"/>
      <c r="AE31" s="31"/>
      <c r="AF31" s="31"/>
      <c r="AG31" s="31"/>
      <c r="AH31" s="31"/>
      <c r="AI31" s="76"/>
      <c r="AJ31" s="76"/>
      <c r="AK31" s="76"/>
      <c r="AL31" s="76"/>
      <c r="AM31" s="76"/>
      <c r="AN31" s="76"/>
      <c r="AO31" s="76"/>
      <c r="AP31" s="76"/>
      <c r="AQ31" s="76"/>
      <c r="AR31" s="76"/>
      <c r="AS31" s="76"/>
      <c r="AT31" s="76"/>
    </row>
    <row r="32" spans="1:66" s="43" customFormat="1" ht="21" x14ac:dyDescent="0.15">
      <c r="B32" s="95" t="s" ph="1">
        <v>125</v>
      </c>
      <c r="C32" s="95" ph="1"/>
      <c r="D32" s="95" ph="1"/>
      <c r="E32" s="95" ph="1"/>
      <c r="F32" s="95" ph="1"/>
      <c r="G32" s="95" ph="1"/>
      <c r="H32" s="95" ph="1"/>
      <c r="I32" s="95" ph="1"/>
      <c r="J32" s="95" ph="1"/>
      <c r="K32" s="95" ph="1"/>
      <c r="L32" s="95" ph="1"/>
      <c r="M32" s="95" ph="1"/>
      <c r="N32" s="95" ph="1"/>
      <c r="O32" s="95" ph="1"/>
      <c r="P32" s="95" ph="1"/>
      <c r="AB32" s="131" t="s">
        <v>85</v>
      </c>
      <c r="AC32" s="140"/>
      <c r="AD32" s="140"/>
      <c r="AE32" s="140"/>
      <c r="AF32" s="140"/>
      <c r="AG32" s="140"/>
      <c r="AH32" s="45"/>
      <c r="AI32" s="76"/>
      <c r="AJ32" s="76"/>
      <c r="AK32" s="76"/>
      <c r="AL32" s="76"/>
      <c r="AM32" s="76"/>
      <c r="AN32" s="76"/>
      <c r="AO32" s="76"/>
      <c r="AP32" s="76"/>
      <c r="AQ32" s="76"/>
      <c r="AR32" s="76"/>
      <c r="AS32" s="76"/>
      <c r="AT32" s="76"/>
      <c r="AU32" s="45"/>
      <c r="AV32" s="45"/>
      <c r="AW32" s="45"/>
      <c r="AX32" s="45"/>
      <c r="AY32" s="45"/>
      <c r="AZ32" s="45"/>
      <c r="BA32" s="45"/>
      <c r="BB32" s="45"/>
      <c r="BC32" s="45"/>
      <c r="BD32" s="45"/>
      <c r="BE32" s="45"/>
      <c r="BF32" s="45"/>
      <c r="BG32" s="45"/>
      <c r="BH32" s="45"/>
      <c r="BI32" s="45"/>
      <c r="BJ32" s="45"/>
      <c r="BK32" s="45"/>
      <c r="BL32" s="45"/>
      <c r="BM32" s="45"/>
      <c r="BN32" s="45"/>
    </row>
    <row r="33" spans="1:66" s="43" customFormat="1" ht="14.25" customHeight="1" x14ac:dyDescent="0.15">
      <c r="B33" s="95" t="s">
        <v>86</v>
      </c>
      <c r="C33" s="95"/>
      <c r="D33" s="95"/>
      <c r="E33" s="95"/>
      <c r="F33" s="95"/>
      <c r="G33" s="95"/>
      <c r="H33" s="95"/>
      <c r="I33" s="95"/>
      <c r="J33" s="95"/>
      <c r="K33" s="95"/>
      <c r="L33" s="95"/>
      <c r="M33" s="95"/>
      <c r="N33" s="95"/>
      <c r="O33" s="95"/>
      <c r="P33" s="95"/>
      <c r="Q33" s="113"/>
      <c r="R33" s="137"/>
      <c r="S33" s="138"/>
      <c r="T33" s="138"/>
      <c r="U33" s="138"/>
      <c r="V33" s="138"/>
      <c r="W33" s="138"/>
      <c r="X33" s="130"/>
      <c r="Y33" s="130"/>
      <c r="Z33" s="130"/>
      <c r="AB33" s="140"/>
      <c r="AC33" s="140"/>
      <c r="AD33" s="140"/>
      <c r="AE33" s="140"/>
      <c r="AF33" s="140"/>
      <c r="AG33" s="140"/>
      <c r="AH33" s="46"/>
      <c r="AI33" s="76"/>
      <c r="AJ33" s="76"/>
      <c r="AK33" s="76"/>
      <c r="AL33" s="76"/>
      <c r="AM33" s="76"/>
      <c r="AN33" s="76"/>
      <c r="AO33" s="76"/>
      <c r="AP33" s="76"/>
      <c r="AQ33" s="76"/>
      <c r="AR33" s="76"/>
      <c r="AS33" s="76"/>
      <c r="AT33" s="76"/>
      <c r="AU33" s="45"/>
      <c r="AV33" s="45"/>
      <c r="AW33" s="45"/>
      <c r="AX33" s="45"/>
      <c r="AY33" s="45"/>
      <c r="AZ33" s="45"/>
      <c r="BA33" s="45"/>
      <c r="BB33" s="45"/>
      <c r="BC33" s="45"/>
      <c r="BD33" s="45"/>
      <c r="BE33" s="45"/>
      <c r="BF33" s="45"/>
      <c r="BG33" s="45"/>
      <c r="BH33" s="45"/>
      <c r="BI33" s="45"/>
      <c r="BJ33" s="45"/>
      <c r="BK33" s="45"/>
      <c r="BL33" s="45"/>
      <c r="BM33" s="45"/>
      <c r="BN33" s="45"/>
    </row>
    <row r="34" spans="1:66" s="43" customFormat="1" ht="4.5" customHeight="1" x14ac:dyDescent="0.15">
      <c r="B34" s="44"/>
      <c r="C34" s="44"/>
      <c r="D34" s="44"/>
      <c r="E34" s="44"/>
      <c r="F34" s="44"/>
      <c r="G34" s="44"/>
      <c r="H34" s="44"/>
      <c r="I34" s="44"/>
      <c r="J34" s="44"/>
      <c r="K34" s="44"/>
      <c r="L34" s="44"/>
      <c r="M34" s="44"/>
      <c r="N34" s="44"/>
      <c r="O34" s="44"/>
      <c r="P34" s="44"/>
      <c r="Q34" s="26"/>
      <c r="R34" s="47"/>
      <c r="S34" s="48"/>
      <c r="T34" s="48"/>
      <c r="U34" s="48"/>
      <c r="V34" s="48"/>
      <c r="W34" s="48"/>
      <c r="AB34" s="140"/>
      <c r="AC34" s="140"/>
      <c r="AD34" s="140"/>
      <c r="AE34" s="140"/>
      <c r="AF34" s="140"/>
      <c r="AG34" s="140"/>
      <c r="AH34" s="46"/>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row>
    <row r="35" spans="1:66" s="43" customFormat="1" ht="14.25" customHeight="1" x14ac:dyDescent="0.15">
      <c r="B35" s="95" t="s">
        <v>87</v>
      </c>
      <c r="C35" s="95"/>
      <c r="D35" s="95"/>
      <c r="E35" s="95"/>
      <c r="F35" s="95"/>
      <c r="G35" s="95"/>
      <c r="H35" s="95"/>
      <c r="I35" s="95"/>
      <c r="J35" s="95"/>
      <c r="K35" s="95"/>
      <c r="L35" s="95"/>
      <c r="M35" s="95"/>
      <c r="N35" s="95"/>
      <c r="O35" s="95"/>
      <c r="P35" s="95"/>
      <c r="Q35" s="49" t="s">
        <v>101</v>
      </c>
      <c r="R35" s="126"/>
      <c r="S35" s="127"/>
      <c r="T35" s="127"/>
      <c r="U35" s="127"/>
      <c r="V35" s="127"/>
      <c r="W35" s="127"/>
      <c r="AB35" s="140"/>
      <c r="AC35" s="140"/>
      <c r="AD35" s="140"/>
      <c r="AE35" s="140"/>
      <c r="AF35" s="140"/>
      <c r="AG35" s="140"/>
      <c r="AH35" s="46"/>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row>
    <row r="36" spans="1:66" s="43" customFormat="1" ht="4.5" customHeight="1" x14ac:dyDescent="0.15">
      <c r="B36" s="44"/>
      <c r="C36" s="44"/>
      <c r="D36" s="44"/>
      <c r="E36" s="44"/>
      <c r="F36" s="44"/>
      <c r="G36" s="44"/>
      <c r="H36" s="44"/>
      <c r="I36" s="44"/>
      <c r="J36" s="44"/>
      <c r="K36" s="44"/>
      <c r="L36" s="44"/>
      <c r="M36" s="44"/>
      <c r="N36" s="44"/>
      <c r="O36" s="44"/>
      <c r="P36" s="44"/>
      <c r="Q36" s="50"/>
      <c r="R36" s="51"/>
      <c r="S36" s="52"/>
      <c r="T36" s="52"/>
      <c r="U36" s="52"/>
      <c r="V36" s="52"/>
      <c r="W36" s="52"/>
      <c r="AB36" s="140"/>
      <c r="AC36" s="140"/>
      <c r="AD36" s="140"/>
      <c r="AE36" s="140"/>
      <c r="AF36" s="140"/>
      <c r="AG36" s="140"/>
      <c r="AH36" s="46"/>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row>
    <row r="37" spans="1:66" s="43" customFormat="1" ht="14.25" customHeight="1" x14ac:dyDescent="0.15">
      <c r="B37" s="95" t="s">
        <v>88</v>
      </c>
      <c r="C37" s="95"/>
      <c r="D37" s="95"/>
      <c r="E37" s="95"/>
      <c r="F37" s="95"/>
      <c r="G37" s="95"/>
      <c r="H37" s="95"/>
      <c r="I37" s="95"/>
      <c r="J37" s="95"/>
      <c r="K37" s="95"/>
      <c r="L37" s="95"/>
      <c r="M37" s="95"/>
      <c r="N37" s="95"/>
      <c r="O37" s="95"/>
      <c r="P37" s="95"/>
      <c r="Q37" s="95"/>
      <c r="R37" s="128"/>
      <c r="S37" s="129"/>
      <c r="T37" s="129"/>
      <c r="U37" s="129"/>
      <c r="V37" s="129"/>
      <c r="W37" s="129"/>
      <c r="X37" s="130"/>
      <c r="Y37" s="130"/>
      <c r="Z37" s="130"/>
      <c r="AB37" s="140"/>
      <c r="AC37" s="140"/>
      <c r="AD37" s="140"/>
      <c r="AE37" s="140"/>
      <c r="AF37" s="140"/>
      <c r="AG37" s="140"/>
      <c r="AH37" s="46"/>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row>
    <row r="38" spans="1:66" s="43" customFormat="1" ht="4.5" customHeight="1" x14ac:dyDescent="0.15">
      <c r="B38" s="44"/>
      <c r="C38" s="44"/>
      <c r="D38" s="44"/>
      <c r="E38" s="44"/>
      <c r="F38" s="44"/>
      <c r="G38" s="44"/>
      <c r="H38" s="44"/>
      <c r="I38" s="44"/>
      <c r="J38" s="44"/>
      <c r="K38" s="44"/>
      <c r="L38" s="44"/>
      <c r="M38" s="44"/>
      <c r="N38" s="44"/>
      <c r="O38" s="44"/>
      <c r="P38" s="44"/>
      <c r="Q38" s="44"/>
      <c r="R38" s="53"/>
      <c r="S38" s="54"/>
      <c r="T38" s="54"/>
      <c r="U38" s="54"/>
      <c r="V38" s="54"/>
      <c r="W38" s="54"/>
      <c r="AB38" s="140"/>
      <c r="AC38" s="140"/>
      <c r="AD38" s="140"/>
      <c r="AE38" s="140"/>
      <c r="AF38" s="140"/>
      <c r="AG38" s="140"/>
      <c r="AH38" s="46"/>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row>
    <row r="39" spans="1:66" ht="18" customHeight="1" x14ac:dyDescent="0.15">
      <c r="A39" s="1"/>
      <c r="B39" s="106" t="s">
        <v>126</v>
      </c>
      <c r="C39" s="106"/>
      <c r="D39" s="106"/>
      <c r="E39" s="106"/>
      <c r="F39" s="106"/>
      <c r="G39" s="106"/>
      <c r="H39" s="1"/>
      <c r="I39" s="8"/>
      <c r="J39" s="40"/>
      <c r="K39" s="41"/>
      <c r="L39" s="41"/>
      <c r="M39" s="41"/>
      <c r="N39" s="41"/>
      <c r="O39" s="41"/>
      <c r="P39" s="1"/>
      <c r="Q39" s="1"/>
      <c r="R39" s="1"/>
      <c r="S39" s="1"/>
      <c r="T39" s="1"/>
      <c r="U39" s="1"/>
      <c r="V39" s="1"/>
      <c r="W39" s="1"/>
      <c r="X39" s="1"/>
      <c r="Y39" s="1"/>
      <c r="Z39" s="1"/>
      <c r="AA39" s="1"/>
      <c r="AB39" s="63"/>
      <c r="AC39" s="63"/>
      <c r="AD39" s="63"/>
      <c r="AE39" s="63"/>
      <c r="AF39" s="63"/>
      <c r="AG39" s="63"/>
      <c r="AH39" s="31"/>
      <c r="AI39" s="31"/>
    </row>
    <row r="40" spans="1:66" ht="5.099999999999999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63"/>
      <c r="AC40" s="63"/>
      <c r="AD40" s="63"/>
      <c r="AE40" s="63"/>
      <c r="AF40" s="63"/>
      <c r="AG40" s="63"/>
      <c r="AH40" s="31"/>
      <c r="AI40" s="31"/>
    </row>
    <row r="41" spans="1:66" ht="42.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31"/>
      <c r="AC41" s="31"/>
      <c r="AD41" s="31"/>
      <c r="AE41" s="31"/>
      <c r="AF41" s="31"/>
      <c r="AG41" s="31"/>
      <c r="AH41" s="31"/>
      <c r="AI41" s="31"/>
    </row>
    <row r="42" spans="1:66" ht="9.9499999999999993" customHeight="1" x14ac:dyDescent="0.15">
      <c r="A42" s="1"/>
      <c r="B42" s="1"/>
      <c r="C42" s="69"/>
      <c r="D42" s="69"/>
      <c r="E42" s="69"/>
      <c r="F42" s="69"/>
      <c r="G42" s="69"/>
      <c r="H42" s="69"/>
      <c r="I42" s="69"/>
      <c r="J42" s="69"/>
      <c r="K42" s="69"/>
      <c r="L42" s="69"/>
      <c r="M42" s="69"/>
      <c r="N42" s="69"/>
      <c r="O42" s="69"/>
      <c r="P42" s="69"/>
      <c r="Q42" s="69"/>
      <c r="R42" s="69"/>
      <c r="S42" s="69"/>
      <c r="T42" s="69"/>
      <c r="U42" s="69"/>
      <c r="V42" s="69"/>
      <c r="W42" s="69"/>
      <c r="X42" s="69"/>
      <c r="Y42" s="69"/>
      <c r="Z42" s="69"/>
      <c r="AA42" s="1"/>
      <c r="AB42" s="32"/>
      <c r="AC42" s="32"/>
      <c r="AD42" s="32"/>
      <c r="AE42" s="32"/>
      <c r="AF42" s="32"/>
      <c r="AG42" s="32"/>
      <c r="AH42" s="32"/>
      <c r="AI42" s="32"/>
    </row>
    <row r="43" spans="1:66" ht="18" customHeight="1" x14ac:dyDescent="0.15">
      <c r="A43" s="1"/>
      <c r="B43" s="1" t="s">
        <v>83</v>
      </c>
      <c r="C43" s="1"/>
      <c r="D43" s="1"/>
      <c r="E43" s="1"/>
      <c r="F43" s="1"/>
      <c r="G43" s="1"/>
      <c r="H43" s="1"/>
      <c r="I43" s="1"/>
      <c r="J43" s="1"/>
      <c r="K43" s="1"/>
      <c r="L43" s="1"/>
      <c r="M43" s="1"/>
      <c r="N43" s="1"/>
      <c r="O43" s="1"/>
      <c r="P43" s="42"/>
      <c r="Q43" s="42"/>
      <c r="R43" s="42"/>
      <c r="S43" s="42"/>
      <c r="T43" s="42"/>
      <c r="U43" s="42"/>
      <c r="V43" s="42"/>
      <c r="W43" s="42"/>
      <c r="X43" s="42"/>
      <c r="Y43" s="42"/>
      <c r="Z43" s="42"/>
      <c r="AA43" s="1"/>
      <c r="AB43" s="102"/>
      <c r="AC43" s="102"/>
      <c r="AD43" s="102"/>
      <c r="AE43" s="102"/>
      <c r="AF43" s="102"/>
      <c r="AG43" s="102"/>
      <c r="AH43" s="31"/>
      <c r="AI43" s="31"/>
    </row>
    <row r="44" spans="1:66" ht="5.2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31"/>
      <c r="AC44" s="31"/>
      <c r="AD44" s="31"/>
      <c r="AE44" s="31"/>
      <c r="AF44" s="31"/>
      <c r="AG44" s="31"/>
      <c r="AH44" s="31"/>
      <c r="AI44" s="31"/>
    </row>
    <row r="45" spans="1:66" ht="18" customHeight="1" x14ac:dyDescent="0.15">
      <c r="A45" s="1"/>
      <c r="B45" s="1"/>
      <c r="C45" s="135" t="s">
        <v>121</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
      <c r="AB45" s="100"/>
      <c r="AC45" s="100"/>
      <c r="AD45" s="100"/>
      <c r="AE45" s="100"/>
      <c r="AF45" s="100"/>
      <c r="AG45" s="100"/>
      <c r="AH45" s="31"/>
      <c r="AI45" s="31"/>
    </row>
    <row r="46" spans="1:66" ht="18" customHeight="1" x14ac:dyDescent="0.15">
      <c r="A46" s="1"/>
      <c r="B46" s="1"/>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
      <c r="AB46" s="100"/>
      <c r="AC46" s="100"/>
      <c r="AD46" s="100"/>
      <c r="AE46" s="100"/>
      <c r="AF46" s="100"/>
      <c r="AG46" s="100"/>
      <c r="AH46" s="31"/>
      <c r="AI46" s="31"/>
    </row>
    <row r="47" spans="1:66" ht="18" customHeight="1" x14ac:dyDescent="0.15">
      <c r="A47" s="1"/>
      <c r="B47" s="116" t="s">
        <v>102</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
      <c r="AB47" s="100"/>
      <c r="AC47" s="100"/>
      <c r="AD47" s="100"/>
      <c r="AE47" s="100"/>
      <c r="AF47" s="100"/>
      <c r="AG47" s="100"/>
      <c r="AH47" s="31"/>
      <c r="AI47" s="31"/>
    </row>
    <row r="48" spans="1:66" ht="18" customHeight="1" x14ac:dyDescent="0.15">
      <c r="A48" s="1"/>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
      <c r="AB48" s="31"/>
      <c r="AC48" s="31"/>
      <c r="AD48" s="31"/>
      <c r="AE48" s="31"/>
      <c r="AF48" s="31"/>
      <c r="AG48" s="31"/>
      <c r="AH48" s="31"/>
      <c r="AI48" s="31"/>
    </row>
    <row r="49" spans="1:35" ht="18" customHeight="1" x14ac:dyDescent="0.15">
      <c r="A49" s="1"/>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
      <c r="AB49" s="31"/>
      <c r="AC49" s="31"/>
      <c r="AD49" s="31"/>
      <c r="AE49" s="31"/>
      <c r="AF49" s="31"/>
      <c r="AG49" s="31"/>
      <c r="AH49" s="31"/>
      <c r="AI49" s="31"/>
    </row>
    <row r="50" spans="1:35" ht="5.0999999999999996"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1"/>
      <c r="AC50" s="31"/>
      <c r="AD50" s="31"/>
      <c r="AE50" s="31"/>
      <c r="AF50" s="31"/>
      <c r="AG50" s="31"/>
      <c r="AH50" s="31"/>
      <c r="AI50" s="31"/>
    </row>
    <row r="51" spans="1:35" ht="18" customHeight="1" x14ac:dyDescent="0.15">
      <c r="A51" s="3"/>
      <c r="B51" s="115" t="s">
        <v>120</v>
      </c>
      <c r="C51" s="115"/>
      <c r="D51" s="19"/>
      <c r="E51" s="3" t="s">
        <v>9</v>
      </c>
      <c r="F51" s="20"/>
      <c r="G51" s="3" t="s">
        <v>10</v>
      </c>
      <c r="H51" s="20"/>
      <c r="I51" s="3" t="s">
        <v>11</v>
      </c>
      <c r="J51" s="3"/>
      <c r="K51" s="3"/>
      <c r="L51" s="3"/>
      <c r="M51" s="3"/>
      <c r="N51" s="3"/>
      <c r="O51" s="3"/>
      <c r="P51" s="3"/>
      <c r="Q51" s="3"/>
      <c r="R51" s="3"/>
      <c r="S51" s="3"/>
      <c r="T51" s="3"/>
      <c r="U51" s="3"/>
      <c r="V51" s="3"/>
      <c r="W51" s="3"/>
      <c r="X51" s="3"/>
      <c r="Y51" s="3"/>
      <c r="Z51" s="3"/>
      <c r="AA51" s="3"/>
      <c r="AB51" s="139" t="s">
        <v>26</v>
      </c>
      <c r="AC51" s="139"/>
      <c r="AD51" s="139"/>
      <c r="AE51" s="139"/>
      <c r="AF51" s="139"/>
      <c r="AG51" s="139"/>
      <c r="AH51" s="31"/>
      <c r="AI51" s="31"/>
    </row>
    <row r="52" spans="1:35" ht="18" customHeight="1" x14ac:dyDescent="0.15">
      <c r="A52" s="3"/>
      <c r="B52" s="3"/>
      <c r="C52" s="3"/>
      <c r="D52" s="19"/>
      <c r="E52" s="3"/>
      <c r="F52" s="20"/>
      <c r="G52" s="3"/>
      <c r="H52" s="20"/>
      <c r="I52" s="3"/>
      <c r="J52" s="3"/>
      <c r="K52" s="3"/>
      <c r="L52" s="3"/>
      <c r="M52" s="93" t="s">
        <v>20</v>
      </c>
      <c r="N52" s="93"/>
      <c r="O52" s="93"/>
      <c r="P52" s="93"/>
      <c r="Q52" s="93"/>
      <c r="R52" s="93"/>
      <c r="S52" s="93"/>
      <c r="T52" s="93"/>
      <c r="U52" s="93"/>
      <c r="V52" s="93"/>
      <c r="W52" s="93"/>
      <c r="X52" s="93"/>
      <c r="Y52" s="93"/>
      <c r="Z52" s="3"/>
      <c r="AA52" s="3"/>
      <c r="AB52" s="139"/>
      <c r="AC52" s="139"/>
      <c r="AD52" s="139"/>
      <c r="AE52" s="139"/>
      <c r="AF52" s="139"/>
      <c r="AG52" s="139"/>
      <c r="AH52" s="31"/>
      <c r="AI52" s="31"/>
    </row>
    <row r="53" spans="1:35" ht="18" customHeight="1" x14ac:dyDescent="0.15">
      <c r="A53" s="3"/>
      <c r="B53" s="3"/>
      <c r="C53" s="3"/>
      <c r="D53" s="3"/>
      <c r="E53" s="3"/>
      <c r="F53" s="3"/>
      <c r="G53" s="3"/>
      <c r="H53" s="3"/>
      <c r="I53" s="3" t="s">
        <v>46</v>
      </c>
      <c r="J53" s="3"/>
      <c r="K53" s="3"/>
      <c r="L53" s="3"/>
      <c r="M53" s="93" t="s">
        <v>136</v>
      </c>
      <c r="N53" s="93"/>
      <c r="O53" s="93"/>
      <c r="P53" s="93"/>
      <c r="Q53" s="93"/>
      <c r="R53" s="93"/>
      <c r="S53" s="93"/>
      <c r="T53" s="93"/>
      <c r="U53" s="93"/>
      <c r="V53" s="93"/>
      <c r="W53" s="93"/>
      <c r="X53" s="93"/>
      <c r="Y53" s="93"/>
      <c r="Z53" s="3"/>
      <c r="AA53" s="3"/>
      <c r="AB53" s="139"/>
      <c r="AC53" s="139"/>
      <c r="AD53" s="139"/>
      <c r="AE53" s="139"/>
      <c r="AF53" s="139"/>
      <c r="AG53" s="139"/>
      <c r="AH53" s="31"/>
      <c r="AI53" s="31"/>
    </row>
    <row r="54" spans="1:35" ht="18" customHeight="1" x14ac:dyDescent="0.15">
      <c r="A54" s="3"/>
      <c r="B54" s="3"/>
      <c r="C54" s="3"/>
      <c r="D54" s="3"/>
      <c r="E54" s="3"/>
      <c r="F54" s="3"/>
      <c r="G54" s="3"/>
      <c r="H54" s="3"/>
      <c r="I54" s="3"/>
      <c r="J54" s="3"/>
      <c r="K54" s="3"/>
      <c r="L54" s="3"/>
      <c r="M54" s="93" t="s">
        <v>21</v>
      </c>
      <c r="N54" s="93"/>
      <c r="O54" s="93"/>
      <c r="P54" s="93"/>
      <c r="Q54" s="93"/>
      <c r="R54" s="93"/>
      <c r="S54" s="93"/>
      <c r="T54" s="93"/>
      <c r="U54" s="93"/>
      <c r="V54" s="93"/>
      <c r="W54" s="93"/>
      <c r="X54" s="93"/>
      <c r="Y54" s="93"/>
      <c r="Z54" s="3"/>
      <c r="AA54" s="3"/>
      <c r="AB54" s="22"/>
      <c r="AC54" s="22"/>
      <c r="AD54" s="22"/>
      <c r="AE54" s="22"/>
      <c r="AF54" s="22"/>
      <c r="AG54" s="22"/>
      <c r="AH54" s="31"/>
      <c r="AI54" s="31"/>
    </row>
    <row r="55" spans="1:35" ht="15.75" customHeight="1" x14ac:dyDescent="0.15">
      <c r="A55" s="3"/>
      <c r="B55" s="3"/>
      <c r="C55" s="3"/>
      <c r="D55" s="3"/>
      <c r="E55" s="3"/>
      <c r="F55" s="3"/>
      <c r="G55" s="3"/>
      <c r="H55" s="3"/>
      <c r="I55" s="3"/>
      <c r="J55" s="3"/>
      <c r="K55" s="3"/>
      <c r="L55" s="3"/>
      <c r="M55" s="93"/>
      <c r="N55" s="93"/>
      <c r="O55" s="93"/>
      <c r="P55" s="93"/>
      <c r="Q55" s="93"/>
      <c r="R55" s="93"/>
      <c r="S55" s="93"/>
      <c r="T55" s="93"/>
      <c r="U55" s="93"/>
      <c r="V55" s="93"/>
      <c r="W55" s="93"/>
      <c r="X55" s="93"/>
      <c r="Y55" s="93"/>
      <c r="Z55" s="3"/>
      <c r="AA55" s="3"/>
      <c r="AB55" s="22"/>
      <c r="AC55" s="22"/>
      <c r="AD55" s="22"/>
      <c r="AE55" s="22"/>
      <c r="AF55" s="22"/>
      <c r="AG55" s="22"/>
      <c r="AH55" s="31"/>
      <c r="AI55" s="31"/>
    </row>
    <row r="56" spans="1:35" ht="15.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22"/>
      <c r="AC56" s="22"/>
      <c r="AD56" s="22"/>
      <c r="AE56" s="22"/>
      <c r="AF56" s="22"/>
      <c r="AG56" s="22"/>
      <c r="AH56" s="31"/>
      <c r="AI56" s="31"/>
    </row>
    <row r="57" spans="1:35" ht="18" customHeight="1" x14ac:dyDescent="0.15">
      <c r="A57" s="3"/>
      <c r="B57" s="3"/>
      <c r="C57" s="3"/>
      <c r="D57" s="3"/>
      <c r="E57" s="3"/>
      <c r="F57" s="3"/>
      <c r="G57" s="3"/>
      <c r="H57" s="3"/>
      <c r="I57" s="3"/>
      <c r="J57" s="3"/>
      <c r="K57" s="3"/>
      <c r="L57" s="3"/>
      <c r="M57" s="124" t="s">
        <v>107</v>
      </c>
      <c r="N57" s="124"/>
      <c r="O57" s="124"/>
      <c r="P57" s="124"/>
      <c r="Q57" s="124"/>
      <c r="R57" s="124"/>
      <c r="S57" s="124"/>
      <c r="T57" s="124"/>
      <c r="U57" s="124"/>
      <c r="V57" s="124"/>
      <c r="W57" s="124"/>
      <c r="X57" s="124"/>
      <c r="Y57" s="124"/>
      <c r="Z57" s="9"/>
      <c r="AA57" s="3"/>
      <c r="AB57" s="131" t="s">
        <v>22</v>
      </c>
      <c r="AC57" s="131"/>
      <c r="AD57" s="131"/>
      <c r="AE57" s="131"/>
      <c r="AF57" s="131"/>
      <c r="AG57" s="131"/>
      <c r="AH57" s="31"/>
      <c r="AI57" s="31"/>
    </row>
    <row r="58" spans="1:35" ht="18" customHeight="1" x14ac:dyDescent="0.15">
      <c r="A58" s="3"/>
      <c r="B58" s="3"/>
      <c r="C58" s="3"/>
      <c r="D58" s="3"/>
      <c r="E58" s="3"/>
      <c r="F58" s="3"/>
      <c r="G58" s="3"/>
      <c r="H58" s="3"/>
      <c r="I58" s="3" t="s">
        <v>47</v>
      </c>
      <c r="J58" s="3"/>
      <c r="K58" s="3"/>
      <c r="L58" s="3"/>
      <c r="M58" s="124" t="s">
        <v>108</v>
      </c>
      <c r="N58" s="124"/>
      <c r="O58" s="124"/>
      <c r="P58" s="124"/>
      <c r="Q58" s="124"/>
      <c r="R58" s="124"/>
      <c r="S58" s="124"/>
      <c r="T58" s="124"/>
      <c r="U58" s="124"/>
      <c r="V58" s="124"/>
      <c r="W58" s="124"/>
      <c r="X58" s="124"/>
      <c r="Y58" s="124"/>
      <c r="Z58" s="9"/>
      <c r="AA58" s="3"/>
      <c r="AB58" s="131" t="s">
        <v>23</v>
      </c>
      <c r="AC58" s="131"/>
      <c r="AD58" s="131"/>
      <c r="AE58" s="131"/>
      <c r="AF58" s="131"/>
      <c r="AG58" s="131"/>
      <c r="AH58" s="31"/>
      <c r="AI58" s="31"/>
    </row>
    <row r="59" spans="1:35" ht="18" customHeight="1" x14ac:dyDescent="0.15">
      <c r="A59" s="3"/>
      <c r="B59" s="3"/>
      <c r="C59" s="3"/>
      <c r="D59" s="3"/>
      <c r="E59" s="3"/>
      <c r="F59" s="3"/>
      <c r="G59" s="3"/>
      <c r="H59" s="3"/>
      <c r="I59" s="3"/>
      <c r="J59" s="3"/>
      <c r="K59" s="3"/>
      <c r="L59" s="3"/>
      <c r="M59" s="124" t="s">
        <v>109</v>
      </c>
      <c r="N59" s="124"/>
      <c r="O59" s="124"/>
      <c r="P59" s="124"/>
      <c r="Q59" s="124"/>
      <c r="R59" s="124"/>
      <c r="S59" s="124"/>
      <c r="T59" s="124"/>
      <c r="U59" s="124"/>
      <c r="V59" s="124"/>
      <c r="W59" s="124"/>
      <c r="X59" s="124"/>
      <c r="Y59" s="9" t="s">
        <v>103</v>
      </c>
      <c r="Z59" s="3"/>
      <c r="AA59" s="3"/>
      <c r="AB59" s="132" t="s">
        <v>24</v>
      </c>
      <c r="AC59" s="132"/>
      <c r="AD59" s="132"/>
      <c r="AE59" s="132"/>
      <c r="AF59" s="132"/>
      <c r="AG59" s="132"/>
      <c r="AH59" s="31"/>
      <c r="AI59" s="31"/>
    </row>
  </sheetData>
  <mergeCells count="56">
    <mergeCell ref="B24:Q24"/>
    <mergeCell ref="R24:Z24"/>
    <mergeCell ref="AB2:AD2"/>
    <mergeCell ref="B7:G7"/>
    <mergeCell ref="B9:G9"/>
    <mergeCell ref="AB11:AG13"/>
    <mergeCell ref="I13:W13"/>
    <mergeCell ref="B23:P23"/>
    <mergeCell ref="B21:I21"/>
    <mergeCell ref="K21:Z21"/>
    <mergeCell ref="AB45:AG47"/>
    <mergeCell ref="AB57:AG57"/>
    <mergeCell ref="AB43:AG43"/>
    <mergeCell ref="AB15:AH17"/>
    <mergeCell ref="AB51:AG53"/>
    <mergeCell ref="AB23:AG30"/>
    <mergeCell ref="AB32:AG38"/>
    <mergeCell ref="AB58:AG58"/>
    <mergeCell ref="AB59:AG59"/>
    <mergeCell ref="H3:T3"/>
    <mergeCell ref="B19:G19"/>
    <mergeCell ref="B5:E5"/>
    <mergeCell ref="H7:V7"/>
    <mergeCell ref="H5:V5"/>
    <mergeCell ref="H9:Z9"/>
    <mergeCell ref="M59:X59"/>
    <mergeCell ref="B13:G13"/>
    <mergeCell ref="C45:Z46"/>
    <mergeCell ref="B15:G15"/>
    <mergeCell ref="B11:G11"/>
    <mergeCell ref="J15:R15"/>
    <mergeCell ref="B32:P32"/>
    <mergeCell ref="R33:Z33"/>
    <mergeCell ref="R37:Z37"/>
    <mergeCell ref="B30:P30"/>
    <mergeCell ref="R30:W30"/>
    <mergeCell ref="B26:P26"/>
    <mergeCell ref="R26:W26"/>
    <mergeCell ref="B28:Q28"/>
    <mergeCell ref="R28:Z28"/>
    <mergeCell ref="M52:Y52"/>
    <mergeCell ref="M58:Y58"/>
    <mergeCell ref="C17:O17"/>
    <mergeCell ref="B51:C51"/>
    <mergeCell ref="M53:Y53"/>
    <mergeCell ref="M54:Y54"/>
    <mergeCell ref="B47:Z49"/>
    <mergeCell ref="M55:Y55"/>
    <mergeCell ref="Q17:V17"/>
    <mergeCell ref="M57:Y57"/>
    <mergeCell ref="B33:Q33"/>
    <mergeCell ref="B35:P35"/>
    <mergeCell ref="R35:W35"/>
    <mergeCell ref="B39:G39"/>
    <mergeCell ref="R23:W23"/>
    <mergeCell ref="B37:Q37"/>
  </mergeCells>
  <phoneticPr fontId="2"/>
  <hyperlinks>
    <hyperlink ref="AB2:AD2" location="契約書!G5" display="契約書へ"/>
    <hyperlink ref="C45:Z46" location="削除条項選択シート!G1" display="削除条項選択シート!G1"/>
  </hyperlinks>
  <pageMargins left="0.98425196850393704" right="0.39370078740157483" top="0.78740157480314965" bottom="0.59055118110236227" header="0.51181102362204722" footer="0.51181102362204722"/>
  <pageSetup paperSize="9"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autoPageBreaks="0"/>
  </sheetPr>
  <dimension ref="A1:AV48"/>
  <sheetViews>
    <sheetView showGridLines="0" showRowColHeaders="0" showZeros="0" showOutlineSymbols="0" view="pageBreakPreview" topLeftCell="H1" zoomScaleNormal="100" zoomScaleSheetLayoutView="100" workbookViewId="0">
      <selection activeCell="X1" sqref="X1:AA1"/>
    </sheetView>
  </sheetViews>
  <sheetFormatPr defaultColWidth="31.75" defaultRowHeight="13.5" x14ac:dyDescent="0.15"/>
  <cols>
    <col min="1" max="1" width="32.75" style="23" hidden="1" customWidth="1"/>
    <col min="2" max="2" width="9.125" style="15" hidden="1" customWidth="1"/>
    <col min="3" max="3" width="8.375" style="15" hidden="1" customWidth="1"/>
    <col min="4" max="4" width="7.375" style="13" hidden="1" customWidth="1"/>
    <col min="5" max="5" width="7.5" style="13" hidden="1" customWidth="1"/>
    <col min="6" max="6" width="4.625" style="71" hidden="1" customWidth="1"/>
    <col min="7" max="7" width="10.75" style="13" hidden="1" customWidth="1"/>
    <col min="8" max="76" width="3.125" style="13" customWidth="1"/>
    <col min="77" max="16384" width="31.75" style="13"/>
  </cols>
  <sheetData>
    <row r="1" spans="1:48" x14ac:dyDescent="0.15">
      <c r="G1" s="17"/>
      <c r="H1" s="13" t="s">
        <v>17</v>
      </c>
      <c r="X1" s="143" t="s">
        <v>14</v>
      </c>
      <c r="Y1" s="143"/>
      <c r="Z1" s="143"/>
      <c r="AA1" s="143"/>
    </row>
    <row r="2" spans="1:48" ht="21" x14ac:dyDescent="0.15">
      <c r="H2" s="67" t="str">
        <f>IF(OR(F12=0,F12&gt;1,F39=0,AND(F8=1,F19=0),AND(F8=1,F19=1,F29=1),AND(F8=1,F19=0,F29=1)),"削除条項の選択に誤りがあります！",)</f>
        <v>削除条項の選択に誤りがあります！</v>
      </c>
    </row>
    <row r="3" spans="1:48" ht="18" customHeight="1" x14ac:dyDescent="0.15">
      <c r="H3" s="13" t="s">
        <v>15</v>
      </c>
    </row>
    <row r="4" spans="1:48" ht="18" customHeight="1" x14ac:dyDescent="0.15">
      <c r="H4" s="13" t="s">
        <v>16</v>
      </c>
    </row>
    <row r="5" spans="1:48" ht="18" customHeight="1" x14ac:dyDescent="0.15">
      <c r="H5" s="21" t="s">
        <v>114</v>
      </c>
    </row>
    <row r="6" spans="1:48" ht="22.5" customHeight="1" x14ac:dyDescent="0.15"/>
    <row r="7" spans="1:48" ht="22.5" customHeight="1" x14ac:dyDescent="0.15">
      <c r="H7" s="15" t="s">
        <v>42</v>
      </c>
      <c r="W7" s="34" t="str">
        <f>IF(F12=0,"項目が選択されていません",IF(F12&gt;1,"二つ以上の項目が選択されています。チェックをはずしてください",""))</f>
        <v>項目が選択されていません</v>
      </c>
      <c r="X7" s="25"/>
    </row>
    <row r="8" spans="1:48" ht="22.5" customHeight="1" x14ac:dyDescent="0.15">
      <c r="A8" s="36" t="s">
        <v>28</v>
      </c>
      <c r="B8" s="37" t="str">
        <f>IF(AND(F12=1,F8=1),"第4条(Ａ)(Ｂ)","")</f>
        <v/>
      </c>
      <c r="C8" s="37" t="str">
        <f>IF(AND(F12=1,F8=1),"、第40条(Ｂ)、第43条、第46条(Ａ)(Ｂ)及び第3項、第53条","")</f>
        <v/>
      </c>
      <c r="D8" s="17">
        <v>1</v>
      </c>
      <c r="E8" s="17" t="b">
        <v>0</v>
      </c>
      <c r="F8" s="70">
        <f>IF($E$8=TRUE,1,0)</f>
        <v>0</v>
      </c>
      <c r="I8" s="15"/>
    </row>
    <row r="9" spans="1:48" ht="22.5" customHeight="1" x14ac:dyDescent="0.15">
      <c r="A9" s="36" t="s">
        <v>29</v>
      </c>
      <c r="B9" s="37" t="str">
        <f>IF(AND(F12=1,F9=1),"第4条(Ｂ)","")</f>
        <v/>
      </c>
      <c r="C9" s="37" t="str">
        <f>IF(AND(F12=1,F9=1),"、第40条(Ｂ)、第43条、第46条(Ｂ)(Ｃ)","")</f>
        <v/>
      </c>
      <c r="D9" s="17">
        <v>2</v>
      </c>
      <c r="E9" s="17" t="b">
        <v>0</v>
      </c>
      <c r="F9" s="70">
        <f>IF($E$9=TRUE,1,0)</f>
        <v>0</v>
      </c>
      <c r="I9" s="15"/>
    </row>
    <row r="10" spans="1:48" ht="22.5" customHeight="1" x14ac:dyDescent="0.15">
      <c r="A10" s="36" t="s">
        <v>30</v>
      </c>
      <c r="B10" s="37" t="str">
        <f>IF(AND(F12=1,F10=1),"第4条(Ｂ)","")</f>
        <v/>
      </c>
      <c r="C10" s="37" t="str">
        <f>IF(AND(F12=1,F10=1),"、第40条(Ｂ)、第43条、第46条(Ｂ)(Ｃ)、第53条","")</f>
        <v/>
      </c>
      <c r="D10" s="17">
        <v>3</v>
      </c>
      <c r="E10" s="17" t="b">
        <v>0</v>
      </c>
      <c r="F10" s="70">
        <f>IF($E$10=TRUE,1,0)</f>
        <v>0</v>
      </c>
      <c r="I10" s="15"/>
    </row>
    <row r="11" spans="1:48" ht="22.5" customHeight="1" x14ac:dyDescent="0.15">
      <c r="A11" s="36" t="s">
        <v>31</v>
      </c>
      <c r="B11" s="37" t="str">
        <f>IF(AND(F12=1,F11=1),"第4条(Ａ)","")</f>
        <v/>
      </c>
      <c r="C11" s="37" t="str">
        <f>IF(AND(F12=1,F11=1),"、第40条(Ａ)、第46条(Ａ)(Ｃ)、第53条","")</f>
        <v/>
      </c>
      <c r="D11" s="17">
        <v>4</v>
      </c>
      <c r="E11" s="17" t="b">
        <v>0</v>
      </c>
      <c r="F11" s="70">
        <f>IF($E$11=TRUE,1,0)</f>
        <v>0</v>
      </c>
      <c r="I11" s="15"/>
    </row>
    <row r="12" spans="1:48" ht="15" customHeight="1" x14ac:dyDescent="0.15">
      <c r="A12" s="36"/>
      <c r="B12" s="37"/>
      <c r="C12" s="37"/>
      <c r="D12" s="17"/>
      <c r="E12" s="17"/>
      <c r="F12" s="70">
        <f>SUM(F8:F11)</f>
        <v>0</v>
      </c>
      <c r="H12" s="24"/>
      <c r="I12" s="26"/>
      <c r="J12" s="26"/>
      <c r="K12" s="26"/>
      <c r="L12" s="26"/>
      <c r="M12" s="26"/>
      <c r="N12" s="26"/>
      <c r="O12" s="26"/>
      <c r="P12" s="26"/>
      <c r="Q12" s="26"/>
      <c r="R12" s="26"/>
      <c r="S12" s="26"/>
      <c r="T12" s="26"/>
      <c r="U12" s="26"/>
      <c r="V12" s="26"/>
      <c r="W12" s="26"/>
      <c r="X12" s="26"/>
      <c r="Y12" s="26"/>
      <c r="Z12" s="26"/>
    </row>
    <row r="13" spans="1:48" ht="22.5" customHeight="1" x14ac:dyDescent="0.15">
      <c r="A13" s="36"/>
      <c r="B13" s="37"/>
      <c r="C13" s="37"/>
      <c r="D13" s="17"/>
      <c r="E13" s="17"/>
      <c r="F13" s="70"/>
      <c r="H13" s="16" t="s">
        <v>129</v>
      </c>
      <c r="V13" s="25"/>
      <c r="W13" s="35"/>
      <c r="X13" s="26"/>
      <c r="Z13" s="26"/>
      <c r="AA13" s="26"/>
      <c r="AB13" s="26"/>
      <c r="AC13" s="26"/>
      <c r="AE13" s="26"/>
      <c r="AF13" s="26"/>
      <c r="AG13" s="26"/>
      <c r="AH13" s="26"/>
      <c r="AJ13" s="26"/>
      <c r="AK13" s="26"/>
    </row>
    <row r="14" spans="1:48" ht="22.5" customHeight="1" x14ac:dyDescent="0.15">
      <c r="A14" s="36" t="s">
        <v>130</v>
      </c>
      <c r="B14" s="37" t="str">
        <f>IF(F14=1,"建設発生土の搬出先について仕様書に定めるとおり","")</f>
        <v/>
      </c>
      <c r="C14" s="37"/>
      <c r="D14" s="17">
        <v>5</v>
      </c>
      <c r="E14" s="17" t="b">
        <v>0</v>
      </c>
      <c r="F14" s="70">
        <f>IF($E$14=TRUE,1,0)</f>
        <v>0</v>
      </c>
      <c r="H14" s="18"/>
    </row>
    <row r="15" spans="1:48" ht="22.5" customHeight="1" x14ac:dyDescent="0.15">
      <c r="A15" s="36"/>
      <c r="B15" s="37"/>
      <c r="C15" s="37"/>
      <c r="D15" s="17"/>
      <c r="E15" s="17"/>
      <c r="F15" s="70"/>
      <c r="H15" s="18"/>
      <c r="J15" s="85" t="s">
        <v>131</v>
      </c>
    </row>
    <row r="16" spans="1:48" ht="22.5" customHeight="1" x14ac:dyDescent="0.15">
      <c r="A16" s="36"/>
      <c r="B16" s="37"/>
      <c r="C16" s="37"/>
      <c r="D16" s="17"/>
      <c r="E16" s="17"/>
      <c r="F16" s="70"/>
      <c r="H16" s="18"/>
      <c r="J16" s="146" t="s">
        <v>132</v>
      </c>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row>
    <row r="17" spans="1:48" ht="15" customHeight="1" x14ac:dyDescent="0.15">
      <c r="A17" s="36"/>
      <c r="B17" s="37"/>
      <c r="C17" s="37"/>
      <c r="D17" s="17"/>
      <c r="E17" s="17"/>
      <c r="F17" s="70"/>
      <c r="H17" s="18"/>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row>
    <row r="18" spans="1:48" ht="22.5" customHeight="1" x14ac:dyDescent="0.15">
      <c r="A18" s="36"/>
      <c r="B18" s="37"/>
      <c r="C18" s="37"/>
      <c r="D18" s="17"/>
      <c r="E18" s="17"/>
      <c r="F18" s="70"/>
      <c r="H18" s="16" t="s">
        <v>111</v>
      </c>
      <c r="V18" s="25"/>
      <c r="W18" s="35" t="str">
        <f>IF(OR(AND(F8=1,F19=0),AND(F19=1,F24=1),AND(F19=1,F25=1),AND(F19=1,F29=1),AND(F24=1,F25=1)),"保証免除、前金払、部分払、技術者専任のいずれかに誤りがあります。","")</f>
        <v/>
      </c>
      <c r="X18" s="26"/>
      <c r="Z18" s="26"/>
      <c r="AA18" s="26"/>
      <c r="AB18" s="26"/>
      <c r="AC18" s="26"/>
      <c r="AE18" s="26"/>
      <c r="AF18" s="26"/>
      <c r="AG18" s="26"/>
      <c r="AH18" s="26"/>
      <c r="AJ18" s="26"/>
      <c r="AK18" s="26"/>
    </row>
    <row r="19" spans="1:48" ht="22.5" customHeight="1" x14ac:dyDescent="0.15">
      <c r="A19" s="36" t="s">
        <v>36</v>
      </c>
      <c r="B19" s="37" t="str">
        <f>IF(F19=1,"、第34条、第35条、第36条","")</f>
        <v/>
      </c>
      <c r="C19" s="37"/>
      <c r="D19" s="17">
        <v>6</v>
      </c>
      <c r="E19" s="17" t="b">
        <v>0</v>
      </c>
      <c r="F19" s="70">
        <f>IF($E$19=TRUE,1,0)</f>
        <v>0</v>
      </c>
      <c r="H19" s="18"/>
    </row>
    <row r="20" spans="1:48" ht="22.5" customHeight="1" x14ac:dyDescent="0.15">
      <c r="A20" s="36"/>
      <c r="B20" s="37"/>
      <c r="C20" s="37"/>
      <c r="D20" s="17"/>
      <c r="E20" s="17"/>
      <c r="F20" s="70"/>
      <c r="H20" s="18"/>
      <c r="J20" s="85" t="s">
        <v>112</v>
      </c>
    </row>
    <row r="21" spans="1:48" ht="15" customHeight="1" x14ac:dyDescent="0.15">
      <c r="A21" s="36"/>
      <c r="B21" s="37"/>
      <c r="C21" s="37"/>
      <c r="D21" s="17"/>
      <c r="E21" s="17"/>
      <c r="F21" s="70"/>
      <c r="H21" s="18"/>
      <c r="J21" s="23"/>
    </row>
    <row r="22" spans="1:48" ht="22.5" customHeight="1" x14ac:dyDescent="0.15">
      <c r="A22" s="36"/>
      <c r="B22" s="37"/>
      <c r="C22" s="37"/>
      <c r="D22" s="17"/>
      <c r="E22" s="17"/>
      <c r="F22" s="70"/>
      <c r="H22" s="16" t="s">
        <v>115</v>
      </c>
      <c r="J22" s="23"/>
      <c r="X22" s="34"/>
    </row>
    <row r="23" spans="1:48" ht="22.5" customHeight="1" x14ac:dyDescent="0.15">
      <c r="A23" s="36" t="s">
        <v>119</v>
      </c>
      <c r="B23" s="37" t="str">
        <f>IF(AND(F19=0,F24=0,F25=0),"、第34条第4項から第7項","")</f>
        <v>、第34条第4項から第7項</v>
      </c>
      <c r="C23" s="37"/>
      <c r="D23" s="17"/>
      <c r="E23" s="17"/>
      <c r="F23" s="70"/>
      <c r="H23" s="16"/>
      <c r="I23" s="68" t="s">
        <v>123</v>
      </c>
      <c r="J23" s="23"/>
      <c r="X23" s="34"/>
    </row>
    <row r="24" spans="1:48" ht="22.5" customHeight="1" x14ac:dyDescent="0.15">
      <c r="A24" s="36" t="s">
        <v>116</v>
      </c>
      <c r="B24" s="37" t="str">
        <f>IF(AND(F24=0,F25=0),"、第37条",IF(AND(F24=0,F25=1),"",""))</f>
        <v>、第37条</v>
      </c>
      <c r="C24" s="37"/>
      <c r="D24" s="17">
        <v>7</v>
      </c>
      <c r="E24" s="17" t="b">
        <v>0</v>
      </c>
      <c r="F24" s="70">
        <f>IF($E$24=TRUE,1,0)</f>
        <v>0</v>
      </c>
      <c r="H24" s="18"/>
      <c r="J24" s="23"/>
    </row>
    <row r="25" spans="1:48" ht="22.5" customHeight="1" x14ac:dyDescent="0.15">
      <c r="A25" s="36" t="s">
        <v>35</v>
      </c>
      <c r="B25" s="37"/>
      <c r="C25" s="37"/>
      <c r="D25" s="17">
        <v>7</v>
      </c>
      <c r="E25" s="17" t="b">
        <v>0</v>
      </c>
      <c r="F25" s="70">
        <f>IF($E$25=TRUE,1,0)</f>
        <v>0</v>
      </c>
      <c r="H25" s="18"/>
      <c r="J25" s="23"/>
    </row>
    <row r="26" spans="1:48" ht="22.5" customHeight="1" x14ac:dyDescent="0.15">
      <c r="A26" s="36"/>
      <c r="B26" s="37"/>
      <c r="C26" s="37"/>
      <c r="D26" s="17"/>
      <c r="E26" s="17"/>
      <c r="F26" s="70">
        <f>SUM(F24:F25)</f>
        <v>0</v>
      </c>
      <c r="H26" s="18"/>
      <c r="J26" s="85" t="s">
        <v>113</v>
      </c>
    </row>
    <row r="27" spans="1:48" ht="15" customHeight="1" x14ac:dyDescent="0.15">
      <c r="A27" s="36" t="s">
        <v>34</v>
      </c>
      <c r="B27" s="37" t="str">
        <f>IF(AND(F19=1,F24=0),"、第39条","")</f>
        <v/>
      </c>
      <c r="C27" s="37"/>
      <c r="D27" s="17"/>
      <c r="E27" s="17"/>
      <c r="F27" s="70"/>
      <c r="H27" s="18"/>
      <c r="J27" s="23"/>
    </row>
    <row r="28" spans="1:48" ht="22.5" customHeight="1" x14ac:dyDescent="0.15">
      <c r="A28" s="36"/>
      <c r="B28" s="37"/>
      <c r="C28" s="37"/>
      <c r="D28" s="17"/>
      <c r="E28" s="17"/>
      <c r="F28" s="70"/>
      <c r="H28" s="16" t="s">
        <v>32</v>
      </c>
      <c r="J28" s="23"/>
      <c r="X28" s="34"/>
    </row>
    <row r="29" spans="1:48" ht="22.5" customHeight="1" x14ac:dyDescent="0.15">
      <c r="A29" s="36" t="s">
        <v>27</v>
      </c>
      <c r="B29" s="37" t="str">
        <f>IF(F29=0,"、第10条第1項第2号中(専任の)","")</f>
        <v>、第10条第1項第2号中(専任の)</v>
      </c>
      <c r="C29" s="37"/>
      <c r="D29" s="17">
        <v>8</v>
      </c>
      <c r="E29" s="17" t="b">
        <v>0</v>
      </c>
      <c r="F29" s="70">
        <f>IF($E$29=TRUE,1,0)</f>
        <v>0</v>
      </c>
      <c r="J29" s="15"/>
    </row>
    <row r="30" spans="1:48" ht="22.5" customHeight="1" x14ac:dyDescent="0.15">
      <c r="A30" s="36"/>
      <c r="B30" s="37"/>
      <c r="C30" s="37"/>
      <c r="D30" s="17"/>
      <c r="E30" s="17"/>
      <c r="F30" s="70"/>
      <c r="J30" s="85" t="s">
        <v>135</v>
      </c>
    </row>
    <row r="31" spans="1:48" ht="15" customHeight="1" x14ac:dyDescent="0.15">
      <c r="A31" s="36"/>
      <c r="B31" s="37"/>
      <c r="C31" s="37"/>
      <c r="D31" s="17"/>
      <c r="E31" s="17"/>
      <c r="F31" s="70"/>
      <c r="J31" s="15"/>
    </row>
    <row r="32" spans="1:48" ht="22.5" customHeight="1" x14ac:dyDescent="0.15">
      <c r="A32" s="36"/>
      <c r="B32" s="37"/>
      <c r="C32" s="37"/>
      <c r="D32" s="17"/>
      <c r="E32" s="17"/>
      <c r="F32" s="70"/>
      <c r="H32" s="16" t="s">
        <v>41</v>
      </c>
      <c r="J32" s="15"/>
    </row>
    <row r="33" spans="1:48" ht="22.5" customHeight="1" x14ac:dyDescent="0.15">
      <c r="A33" s="36" t="s">
        <v>39</v>
      </c>
      <c r="B33" s="37" t="str">
        <f>IF(F33=0,"、第54条","")</f>
        <v>、第54条</v>
      </c>
      <c r="C33" s="37"/>
      <c r="D33" s="17">
        <v>9</v>
      </c>
      <c r="E33" s="17" t="b">
        <v>0</v>
      </c>
      <c r="F33" s="70">
        <f>IF($E$33=TRUE,1,0)</f>
        <v>0</v>
      </c>
      <c r="T33" s="14"/>
    </row>
    <row r="34" spans="1:48" ht="22.5" customHeight="1" x14ac:dyDescent="0.15">
      <c r="A34" s="36"/>
      <c r="B34" s="37"/>
      <c r="C34" s="37"/>
      <c r="D34" s="17"/>
      <c r="E34" s="17"/>
      <c r="F34" s="70"/>
      <c r="J34" s="85" t="s">
        <v>33</v>
      </c>
    </row>
    <row r="35" spans="1:48" ht="15" customHeight="1" x14ac:dyDescent="0.15">
      <c r="A35" s="36"/>
      <c r="B35" s="37"/>
      <c r="C35" s="37"/>
      <c r="D35" s="17"/>
      <c r="E35" s="17"/>
      <c r="F35" s="70"/>
      <c r="J35" s="15"/>
    </row>
    <row r="36" spans="1:48" ht="22.5" customHeight="1" x14ac:dyDescent="0.15">
      <c r="A36" s="36"/>
      <c r="B36" s="37"/>
      <c r="C36" s="37"/>
      <c r="D36" s="17"/>
      <c r="E36" s="17"/>
      <c r="F36" s="70"/>
      <c r="H36" s="16" t="s">
        <v>38</v>
      </c>
      <c r="J36" s="15"/>
    </row>
    <row r="37" spans="1:48" ht="22.5" customHeight="1" x14ac:dyDescent="0.15">
      <c r="A37" s="36" t="s">
        <v>40</v>
      </c>
      <c r="B37" s="37" t="str">
        <f>IF(F37=0,"、第55条第1項中（中央）","、第55条第1項中青森県")</f>
        <v>、第55条第1項中青森県</v>
      </c>
      <c r="C37" s="37"/>
      <c r="D37" s="17">
        <v>10</v>
      </c>
      <c r="E37" s="17" t="b">
        <v>0</v>
      </c>
      <c r="F37" s="70">
        <f>IF($E$37=FALSE,1,0)</f>
        <v>1</v>
      </c>
      <c r="T37" s="14"/>
    </row>
    <row r="38" spans="1:48" ht="22.5" customHeight="1" x14ac:dyDescent="0.15">
      <c r="A38" s="36"/>
      <c r="B38" s="37"/>
      <c r="C38" s="37"/>
      <c r="D38" s="17"/>
      <c r="E38" s="17"/>
      <c r="F38" s="70"/>
      <c r="J38" s="147" t="s">
        <v>134</v>
      </c>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row>
    <row r="39" spans="1:48" ht="22.5" customHeight="1" x14ac:dyDescent="0.15">
      <c r="A39" s="36" t="s">
        <v>37</v>
      </c>
      <c r="B39" s="145" t="str">
        <f>IF(OR(F12=0,F12&gt;1,F39=0,AND(F8=1,F19=0),AND(F8=1,F19=1,F29=1),AND(F8=1,F19=0,F29=1),AND(F24=1,F25=1),AND(F19=1,F25=1),AND(F19=1,F24=1)),"削除条項の選択に誤りがあります！",B8&amp;B9&amp;B10&amp;B11&amp;B29&amp;B19&amp;B25&amp;B23&amp;B24&amp;B27&amp;C8&amp;C9&amp;C10&amp;C11&amp;B33&amp;B37)</f>
        <v>削除条項の選択に誤りがあります！</v>
      </c>
      <c r="C39" s="145"/>
      <c r="D39" s="145"/>
      <c r="E39" s="145"/>
      <c r="F39" s="70">
        <f>SUM(F12,F19,F24,F29,F33,F37)</f>
        <v>1</v>
      </c>
      <c r="I39" s="16"/>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row>
    <row r="40" spans="1:48" ht="22.5" customHeight="1" x14ac:dyDescent="0.15">
      <c r="B40" s="145"/>
      <c r="C40" s="145"/>
      <c r="D40" s="145"/>
      <c r="E40" s="145"/>
      <c r="F40" s="70"/>
      <c r="X40" s="144" t="s">
        <v>14</v>
      </c>
      <c r="Y40" s="144"/>
      <c r="Z40" s="144"/>
      <c r="AA40" s="144"/>
    </row>
    <row r="41" spans="1:48" ht="22.5" customHeight="1" x14ac:dyDescent="0.15">
      <c r="A41" s="15"/>
      <c r="B41" s="145"/>
      <c r="C41" s="145"/>
      <c r="D41" s="145"/>
      <c r="E41" s="145"/>
      <c r="F41" s="72" t="str">
        <f>IF(OR(F12=0,F12&gt;1,F39=0,AND(F8=1,F19=1),AND(F8=1,F19=0,F29=1),AND(F8=1,F19=1,F29=1),AND(F24=1,F25=1),AND(F19=1,F25=1),AND(F19=1,F24=1)),"",B8&amp;B9&amp;B10&amp;B11&amp;B29&amp;B19&amp;B25&amp;B23&amp;B24&amp;B27&amp;C8&amp;C9&amp;C10&amp;C11&amp;B33&amp;B37)</f>
        <v/>
      </c>
      <c r="G41" s="72"/>
      <c r="H41" s="72"/>
      <c r="I41" s="72"/>
      <c r="J41" s="72"/>
      <c r="K41" s="72"/>
      <c r="L41" s="72"/>
      <c r="M41" s="72"/>
      <c r="N41" s="72"/>
      <c r="O41" s="72"/>
    </row>
    <row r="45" spans="1:48" x14ac:dyDescent="0.15">
      <c r="A45" s="75" t="str">
        <f>B47&amp;B48</f>
        <v/>
      </c>
    </row>
    <row r="47" spans="1:48" x14ac:dyDescent="0.15">
      <c r="A47" s="73" t="s">
        <v>117</v>
      </c>
      <c r="B47" s="74" t="str">
        <f>IF($E$24=TRUE,A47,"")</f>
        <v/>
      </c>
    </row>
    <row r="48" spans="1:48" x14ac:dyDescent="0.15">
      <c r="A48" s="73" t="s">
        <v>118</v>
      </c>
      <c r="B48" s="74" t="str">
        <f>IF($E$25=TRUE,A48,"")</f>
        <v/>
      </c>
    </row>
  </sheetData>
  <sheetProtection selectLockedCells="1" selectUnlockedCells="1"/>
  <mergeCells count="5">
    <mergeCell ref="X1:AA1"/>
    <mergeCell ref="X40:AA40"/>
    <mergeCell ref="B39:E41"/>
    <mergeCell ref="J16:AV17"/>
    <mergeCell ref="J38:AV39"/>
  </mergeCells>
  <phoneticPr fontId="2"/>
  <conditionalFormatting sqref="AL7:AM7">
    <cfRule type="cellIs" dxfId="0" priority="1" stopIfTrue="1" operator="notBetween">
      <formula>$F$12=0</formula>
      <formula>$F$12=1</formula>
    </cfRule>
  </conditionalFormatting>
  <hyperlinks>
    <hyperlink ref="X1" location="様式!A1" display="契約書へ戻る"/>
    <hyperlink ref="X1:AA1" location="契約書!B43" display="契約書へ戻る"/>
    <hyperlink ref="X40" location="様式!A1" display="契約書へ戻る"/>
    <hyperlink ref="X40:AA40" location="契約書!B43" display="契約書へ戻る"/>
  </hyperlinks>
  <pageMargins left="0.59055118110236227" right="0.39370078740157483" top="0.39370078740157483" bottom="0.19685039370078741" header="0.39370078740157483" footer="0.19685039370078741"/>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8</xdr:col>
                    <xdr:colOff>9525</xdr:colOff>
                    <xdr:row>18</xdr:row>
                    <xdr:rowOff>9525</xdr:rowOff>
                  </from>
                  <to>
                    <xdr:col>48</xdr:col>
                    <xdr:colOff>200025</xdr:colOff>
                    <xdr:row>19</xdr:row>
                    <xdr:rowOff>9525</xdr:rowOff>
                  </to>
                </anchor>
              </controlPr>
            </control>
          </mc:Choice>
        </mc:AlternateContent>
        <mc:AlternateContent xmlns:mc="http://schemas.openxmlformats.org/markup-compatibility/2006">
          <mc:Choice Requires="x14">
            <control shapeId="7221" r:id="rId5" name="Check Box 53">
              <controlPr defaultSize="0" autoFill="0" autoLine="0" autoPict="0">
                <anchor moveWithCells="1">
                  <from>
                    <xdr:col>8</xdr:col>
                    <xdr:colOff>9525</xdr:colOff>
                    <xdr:row>23</xdr:row>
                    <xdr:rowOff>9525</xdr:rowOff>
                  </from>
                  <to>
                    <xdr:col>48</xdr:col>
                    <xdr:colOff>200025</xdr:colOff>
                    <xdr:row>24</xdr:row>
                    <xdr:rowOff>9525</xdr:rowOff>
                  </to>
                </anchor>
              </controlPr>
            </control>
          </mc:Choice>
        </mc:AlternateContent>
        <mc:AlternateContent xmlns:mc="http://schemas.openxmlformats.org/markup-compatibility/2006">
          <mc:Choice Requires="x14">
            <control shapeId="7224" r:id="rId6" name="Check Box 56">
              <controlPr defaultSize="0" autoFill="0" autoLine="0" autoPict="0">
                <anchor moveWithCells="1">
                  <from>
                    <xdr:col>8</xdr:col>
                    <xdr:colOff>9525</xdr:colOff>
                    <xdr:row>24</xdr:row>
                    <xdr:rowOff>9525</xdr:rowOff>
                  </from>
                  <to>
                    <xdr:col>48</xdr:col>
                    <xdr:colOff>200025</xdr:colOff>
                    <xdr:row>25</xdr:row>
                    <xdr:rowOff>9525</xdr:rowOff>
                  </to>
                </anchor>
              </controlPr>
            </control>
          </mc:Choice>
        </mc:AlternateContent>
        <mc:AlternateContent xmlns:mc="http://schemas.openxmlformats.org/markup-compatibility/2006">
          <mc:Choice Requires="x14">
            <control shapeId="7226" r:id="rId7" name="Check Box 58">
              <controlPr defaultSize="0" autoFill="0" autoLine="0" autoPict="0" altText="　工事1件の請負代金額が4,000万円（建築一式工事の場合は、8,000万円）以上の工事である。">
                <anchor moveWithCells="1">
                  <from>
                    <xdr:col>8</xdr:col>
                    <xdr:colOff>9525</xdr:colOff>
                    <xdr:row>28</xdr:row>
                    <xdr:rowOff>9525</xdr:rowOff>
                  </from>
                  <to>
                    <xdr:col>48</xdr:col>
                    <xdr:colOff>200025</xdr:colOff>
                    <xdr:row>29</xdr:row>
                    <xdr:rowOff>9525</xdr:rowOff>
                  </to>
                </anchor>
              </controlPr>
            </control>
          </mc:Choice>
        </mc:AlternateContent>
        <mc:AlternateContent xmlns:mc="http://schemas.openxmlformats.org/markup-compatibility/2006">
          <mc:Choice Requires="x14">
            <control shapeId="7227" r:id="rId8" name="Check Box 59">
              <controlPr defaultSize="0" autoFill="0" autoLine="0" autoPict="0">
                <anchor moveWithCells="1">
                  <from>
                    <xdr:col>8</xdr:col>
                    <xdr:colOff>9525</xdr:colOff>
                    <xdr:row>32</xdr:row>
                    <xdr:rowOff>9525</xdr:rowOff>
                  </from>
                  <to>
                    <xdr:col>48</xdr:col>
                    <xdr:colOff>200025</xdr:colOff>
                    <xdr:row>33</xdr:row>
                    <xdr:rowOff>9525</xdr:rowOff>
                  </to>
                </anchor>
              </controlPr>
            </control>
          </mc:Choice>
        </mc:AlternateContent>
        <mc:AlternateContent xmlns:mc="http://schemas.openxmlformats.org/markup-compatibility/2006">
          <mc:Choice Requires="x14">
            <control shapeId="7228" r:id="rId9" name="Check Box 60">
              <controlPr defaultSize="0" autoFill="0" autoLine="0" autoPict="0">
                <anchor moveWithCells="1">
                  <from>
                    <xdr:col>8</xdr:col>
                    <xdr:colOff>9525</xdr:colOff>
                    <xdr:row>36</xdr:row>
                    <xdr:rowOff>9525</xdr:rowOff>
                  </from>
                  <to>
                    <xdr:col>48</xdr:col>
                    <xdr:colOff>200025</xdr:colOff>
                    <xdr:row>37</xdr:row>
                    <xdr:rowOff>9525</xdr:rowOff>
                  </to>
                </anchor>
              </controlPr>
            </control>
          </mc:Choice>
        </mc:AlternateContent>
        <mc:AlternateContent xmlns:mc="http://schemas.openxmlformats.org/markup-compatibility/2006">
          <mc:Choice Requires="x14">
            <control shapeId="7234" r:id="rId10" name="Check Box 66">
              <controlPr defaultSize="0" autoFill="0" autoLine="0" autoPict="0" altText="免除　（請負代金額が１件２００万円以下で実績により免除する場合）【免除申請必要】">
                <anchor moveWithCells="1">
                  <from>
                    <xdr:col>8</xdr:col>
                    <xdr:colOff>9525</xdr:colOff>
                    <xdr:row>7</xdr:row>
                    <xdr:rowOff>9525</xdr:rowOff>
                  </from>
                  <to>
                    <xdr:col>48</xdr:col>
                    <xdr:colOff>200025</xdr:colOff>
                    <xdr:row>8</xdr:row>
                    <xdr:rowOff>9525</xdr:rowOff>
                  </to>
                </anchor>
              </controlPr>
            </control>
          </mc:Choice>
        </mc:AlternateContent>
        <mc:AlternateContent xmlns:mc="http://schemas.openxmlformats.org/markup-compatibility/2006">
          <mc:Choice Requires="x14">
            <control shapeId="7235" r:id="rId11" name="Check Box 67">
              <controlPr defaultSize="0" autoFill="0" autoLine="0" autoPict="0" altText="契約保証金を納付した場合　若しくは　これに代わる担保（銀行・東日本保証（株）等による担保）を提供した場合　（契約金額の1/10（１件200万円以下は5/100）以上）">
                <anchor moveWithCells="1">
                  <from>
                    <xdr:col>8</xdr:col>
                    <xdr:colOff>9525</xdr:colOff>
                    <xdr:row>8</xdr:row>
                    <xdr:rowOff>9525</xdr:rowOff>
                  </from>
                  <to>
                    <xdr:col>48</xdr:col>
                    <xdr:colOff>200025</xdr:colOff>
                    <xdr:row>9</xdr:row>
                    <xdr:rowOff>9525</xdr:rowOff>
                  </to>
                </anchor>
              </controlPr>
            </control>
          </mc:Choice>
        </mc:AlternateContent>
        <mc:AlternateContent xmlns:mc="http://schemas.openxmlformats.org/markup-compatibility/2006">
          <mc:Choice Requires="x14">
            <control shapeId="7236" r:id="rId12" name="Check Box 68">
              <controlPr defaultSize="0" autoFill="0" autoLine="0" autoPict="0">
                <anchor moveWithCells="1">
                  <from>
                    <xdr:col>8</xdr:col>
                    <xdr:colOff>9525</xdr:colOff>
                    <xdr:row>9</xdr:row>
                    <xdr:rowOff>9525</xdr:rowOff>
                  </from>
                  <to>
                    <xdr:col>48</xdr:col>
                    <xdr:colOff>200025</xdr:colOff>
                    <xdr:row>10</xdr:row>
                    <xdr:rowOff>9525</xdr:rowOff>
                  </to>
                </anchor>
              </controlPr>
            </control>
          </mc:Choice>
        </mc:AlternateContent>
        <mc:AlternateContent xmlns:mc="http://schemas.openxmlformats.org/markup-compatibility/2006">
          <mc:Choice Requires="x14">
            <control shapeId="7237" r:id="rId13" name="Check Box 69">
              <controlPr defaultSize="0" autoFill="0" autoLine="0" autoPict="0">
                <anchor moveWithCells="1">
                  <from>
                    <xdr:col>8</xdr:col>
                    <xdr:colOff>9525</xdr:colOff>
                    <xdr:row>10</xdr:row>
                    <xdr:rowOff>9525</xdr:rowOff>
                  </from>
                  <to>
                    <xdr:col>48</xdr:col>
                    <xdr:colOff>200025</xdr:colOff>
                    <xdr:row>11</xdr:row>
                    <xdr:rowOff>9525</xdr:rowOff>
                  </to>
                </anchor>
              </controlPr>
            </control>
          </mc:Choice>
        </mc:AlternateContent>
        <mc:AlternateContent xmlns:mc="http://schemas.openxmlformats.org/markup-compatibility/2006">
          <mc:Choice Requires="x14">
            <control shapeId="7238" r:id="rId14" name="Check Box 70">
              <controlPr defaultSize="0" autoFill="0" autoLine="0" autoPict="0">
                <anchor moveWithCells="1">
                  <from>
                    <xdr:col>8</xdr:col>
                    <xdr:colOff>9525</xdr:colOff>
                    <xdr:row>13</xdr:row>
                    <xdr:rowOff>9525</xdr:rowOff>
                  </from>
                  <to>
                    <xdr:col>48</xdr:col>
                    <xdr:colOff>200025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D36"/>
  <sheetViews>
    <sheetView showGridLines="0" showRowColHeaders="0" showOutlineSymbols="0" workbookViewId="0">
      <selection activeCell="A2" sqref="A2"/>
    </sheetView>
  </sheetViews>
  <sheetFormatPr defaultRowHeight="24" customHeight="1" x14ac:dyDescent="0.15"/>
  <cols>
    <col min="1" max="1" width="3.125" style="38" customWidth="1"/>
    <col min="2" max="2" width="31.5" style="38" customWidth="1"/>
    <col min="3" max="3" width="19.25" style="38" customWidth="1"/>
    <col min="4" max="4" width="29.375" style="38" customWidth="1"/>
    <col min="5" max="16384" width="9" style="38"/>
  </cols>
  <sheetData>
    <row r="1" spans="1:4" ht="13.5" x14ac:dyDescent="0.15">
      <c r="A1" s="38" t="s">
        <v>124</v>
      </c>
    </row>
    <row r="2" spans="1:4" ht="13.5" x14ac:dyDescent="0.15"/>
    <row r="3" spans="1:4" ht="13.5" x14ac:dyDescent="0.15">
      <c r="A3" s="38" t="s">
        <v>77</v>
      </c>
    </row>
    <row r="4" spans="1:4" ht="13.5" x14ac:dyDescent="0.15"/>
    <row r="5" spans="1:4" ht="13.5" x14ac:dyDescent="0.15">
      <c r="A5" s="38" t="s">
        <v>78</v>
      </c>
    </row>
    <row r="6" spans="1:4" ht="24" customHeight="1" x14ac:dyDescent="0.15">
      <c r="B6" s="56" t="s">
        <v>51</v>
      </c>
      <c r="C6" s="148" t="s">
        <v>52</v>
      </c>
      <c r="D6" s="148"/>
    </row>
    <row r="7" spans="1:4" ht="24" customHeight="1" x14ac:dyDescent="0.15">
      <c r="B7" s="58" t="s">
        <v>53</v>
      </c>
      <c r="C7" s="60" t="s">
        <v>79</v>
      </c>
      <c r="D7" s="61" t="s">
        <v>80</v>
      </c>
    </row>
    <row r="8" spans="1:4" ht="24" customHeight="1" x14ac:dyDescent="0.15">
      <c r="B8" s="58" t="s">
        <v>54</v>
      </c>
      <c r="C8" s="60" t="s">
        <v>79</v>
      </c>
      <c r="D8" s="61" t="s">
        <v>80</v>
      </c>
    </row>
    <row r="9" spans="1:4" ht="24" customHeight="1" x14ac:dyDescent="0.15">
      <c r="B9" s="58" t="s">
        <v>55</v>
      </c>
      <c r="C9" s="60" t="s">
        <v>79</v>
      </c>
      <c r="D9" s="61" t="s">
        <v>80</v>
      </c>
    </row>
    <row r="10" spans="1:4" ht="24" customHeight="1" x14ac:dyDescent="0.15">
      <c r="B10" s="58" t="s">
        <v>56</v>
      </c>
      <c r="C10" s="60" t="s">
        <v>79</v>
      </c>
      <c r="D10" s="61" t="s">
        <v>80</v>
      </c>
    </row>
    <row r="11" spans="1:4" ht="24" customHeight="1" x14ac:dyDescent="0.15">
      <c r="B11" s="58" t="s">
        <v>57</v>
      </c>
      <c r="C11" s="60" t="s">
        <v>79</v>
      </c>
      <c r="D11" s="61" t="s">
        <v>80</v>
      </c>
    </row>
    <row r="12" spans="1:4" ht="13.5" x14ac:dyDescent="0.15"/>
    <row r="13" spans="1:4" ht="13.5" x14ac:dyDescent="0.15">
      <c r="A13" s="39" t="s">
        <v>58</v>
      </c>
    </row>
    <row r="14" spans="1:4" ht="24" customHeight="1" x14ac:dyDescent="0.15">
      <c r="B14" s="56" t="s">
        <v>51</v>
      </c>
      <c r="C14" s="148" t="s">
        <v>52</v>
      </c>
      <c r="D14" s="148"/>
    </row>
    <row r="15" spans="1:4" ht="24" customHeight="1" x14ac:dyDescent="0.15">
      <c r="B15" s="58" t="s">
        <v>59</v>
      </c>
      <c r="C15" s="60" t="s">
        <v>79</v>
      </c>
      <c r="D15" s="61" t="s">
        <v>80</v>
      </c>
    </row>
    <row r="16" spans="1:4" ht="24" customHeight="1" x14ac:dyDescent="0.15">
      <c r="B16" s="58" t="s">
        <v>60</v>
      </c>
      <c r="C16" s="60" t="s">
        <v>79</v>
      </c>
      <c r="D16" s="61" t="s">
        <v>80</v>
      </c>
    </row>
    <row r="17" spans="1:4" ht="24" customHeight="1" x14ac:dyDescent="0.15">
      <c r="B17" s="58" t="s">
        <v>61</v>
      </c>
      <c r="C17" s="60" t="s">
        <v>79</v>
      </c>
      <c r="D17" s="61" t="s">
        <v>80</v>
      </c>
    </row>
    <row r="18" spans="1:4" ht="24" customHeight="1" x14ac:dyDescent="0.15">
      <c r="B18" s="58" t="s">
        <v>62</v>
      </c>
      <c r="C18" s="60" t="s">
        <v>79</v>
      </c>
      <c r="D18" s="61" t="s">
        <v>80</v>
      </c>
    </row>
    <row r="19" spans="1:4" ht="24" customHeight="1" x14ac:dyDescent="0.15">
      <c r="B19" s="58" t="s">
        <v>63</v>
      </c>
      <c r="C19" s="60" t="s">
        <v>79</v>
      </c>
      <c r="D19" s="61" t="s">
        <v>80</v>
      </c>
    </row>
    <row r="20" spans="1:4" ht="24" customHeight="1" x14ac:dyDescent="0.15">
      <c r="B20" s="58" t="s">
        <v>64</v>
      </c>
      <c r="C20" s="60" t="s">
        <v>79</v>
      </c>
      <c r="D20" s="61" t="s">
        <v>80</v>
      </c>
    </row>
    <row r="21" spans="1:4" ht="13.5" x14ac:dyDescent="0.15"/>
    <row r="22" spans="1:4" ht="13.5" x14ac:dyDescent="0.15">
      <c r="A22" s="39" t="s">
        <v>65</v>
      </c>
    </row>
    <row r="23" spans="1:4" ht="24" customHeight="1" x14ac:dyDescent="0.15">
      <c r="B23" s="56" t="s">
        <v>51</v>
      </c>
      <c r="C23" s="148" t="s">
        <v>52</v>
      </c>
      <c r="D23" s="148"/>
    </row>
    <row r="24" spans="1:4" ht="24" customHeight="1" x14ac:dyDescent="0.15">
      <c r="B24" s="58" t="s">
        <v>66</v>
      </c>
      <c r="C24" s="60" t="s">
        <v>79</v>
      </c>
      <c r="D24" s="61" t="s">
        <v>80</v>
      </c>
    </row>
    <row r="25" spans="1:4" ht="24" customHeight="1" x14ac:dyDescent="0.15">
      <c r="B25" s="58" t="s">
        <v>67</v>
      </c>
      <c r="C25" s="60" t="s">
        <v>79</v>
      </c>
      <c r="D25" s="61" t="s">
        <v>80</v>
      </c>
    </row>
    <row r="26" spans="1:4" ht="24" customHeight="1" x14ac:dyDescent="0.15">
      <c r="B26" s="58" t="s">
        <v>68</v>
      </c>
      <c r="C26" s="60" t="s">
        <v>79</v>
      </c>
      <c r="D26" s="61" t="s">
        <v>80</v>
      </c>
    </row>
    <row r="27" spans="1:4" ht="24" customHeight="1" x14ac:dyDescent="0.15">
      <c r="B27" s="58" t="s">
        <v>69</v>
      </c>
      <c r="C27" s="60" t="s">
        <v>79</v>
      </c>
      <c r="D27" s="61" t="s">
        <v>80</v>
      </c>
    </row>
    <row r="28" spans="1:4" ht="24" customHeight="1" x14ac:dyDescent="0.15">
      <c r="B28" s="58" t="s">
        <v>70</v>
      </c>
      <c r="C28" s="60" t="s">
        <v>79</v>
      </c>
      <c r="D28" s="61" t="s">
        <v>80</v>
      </c>
    </row>
    <row r="29" spans="1:4" ht="24" customHeight="1" x14ac:dyDescent="0.15">
      <c r="B29" s="58" t="s">
        <v>64</v>
      </c>
      <c r="C29" s="60" t="s">
        <v>79</v>
      </c>
      <c r="D29" s="61" t="s">
        <v>80</v>
      </c>
    </row>
    <row r="30" spans="1:4" ht="24" customHeight="1" x14ac:dyDescent="0.15">
      <c r="B30" s="38" t="s">
        <v>81</v>
      </c>
    </row>
    <row r="32" spans="1:4" ht="13.5" x14ac:dyDescent="0.15">
      <c r="B32" s="39" t="s">
        <v>71</v>
      </c>
    </row>
    <row r="33" spans="2:4" ht="24" customHeight="1" x14ac:dyDescent="0.15">
      <c r="B33" s="56" t="s">
        <v>72</v>
      </c>
      <c r="C33" s="57" t="s">
        <v>73</v>
      </c>
      <c r="D33" s="56" t="s">
        <v>74</v>
      </c>
    </row>
    <row r="34" spans="2:4" ht="24" customHeight="1" x14ac:dyDescent="0.15">
      <c r="B34" s="58" t="s">
        <v>75</v>
      </c>
      <c r="C34" s="59"/>
      <c r="D34" s="59"/>
    </row>
    <row r="35" spans="2:4" ht="24" customHeight="1" x14ac:dyDescent="0.15">
      <c r="B35" s="58" t="s">
        <v>82</v>
      </c>
      <c r="C35" s="59"/>
      <c r="D35" s="59"/>
    </row>
    <row r="36" spans="2:4" ht="24" customHeight="1" x14ac:dyDescent="0.15">
      <c r="B36" s="58" t="s">
        <v>76</v>
      </c>
      <c r="C36" s="59"/>
      <c r="D36" s="59"/>
    </row>
  </sheetData>
  <mergeCells count="3">
    <mergeCell ref="C6:D6"/>
    <mergeCell ref="C14:D14"/>
    <mergeCell ref="C23:D23"/>
  </mergeCells>
  <phoneticPr fontId="2"/>
  <pageMargins left="0.78700000000000003" right="0.78700000000000003" top="0.98399999999999999" bottom="0.98399999999999999" header="0.51200000000000001" footer="0.51200000000000001"/>
  <pageSetup paperSize="9" orientation="portrait" r:id="rId1"/>
  <headerFooter alignWithMargins="0">
    <oddHeader>&amp;L&amp;"ＭＳ 明朝,標準"（別紙）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0</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0</xdr:colOff>
                    <xdr:row>10</xdr:row>
                    <xdr:rowOff>0</xdr:rowOff>
                  </from>
                  <to>
                    <xdr:col>3</xdr:col>
                    <xdr:colOff>0</xdr:colOff>
                    <xdr:row>11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0</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0</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0</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0</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0</xdr:colOff>
                    <xdr:row>23</xdr:row>
                    <xdr:rowOff>0</xdr:rowOff>
                  </from>
                  <to>
                    <xdr:col>4</xdr:col>
                    <xdr:colOff>0</xdr:colOff>
                    <xdr:row>24</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xdr:col>
                    <xdr:colOff>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xdr:col>
                    <xdr:colOff>0</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0</xdr:colOff>
                    <xdr:row>28</xdr:row>
                    <xdr:rowOff>0</xdr:rowOff>
                  </from>
                  <to>
                    <xdr:col>4</xdr:col>
                    <xdr:colOff>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契約書</vt:lpstr>
      <vt:lpstr>記載例</vt:lpstr>
      <vt:lpstr>削除条項選択シート</vt:lpstr>
      <vt:lpstr>別紙（特定建設資材分別解体）</vt:lpstr>
      <vt:lpstr>記載例!Print_Area</vt:lpstr>
      <vt:lpstr>契約書!Print_Area</vt:lpstr>
      <vt:lpstr>削除条項選択シート!Print_Area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twpc358</dc:creator>
  <cp:lastModifiedBy>twpc952</cp:lastModifiedBy>
  <cp:lastPrinted>2025-01-29T08:12:34Z</cp:lastPrinted>
  <dcterms:created xsi:type="dcterms:W3CDTF">1997-01-08T22:48:59Z</dcterms:created>
  <dcterms:modified xsi:type="dcterms:W3CDTF">2025-01-29T08:12:37Z</dcterms:modified>
</cp:coreProperties>
</file>