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7545"/>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0235" windowHeight="7530"/>
  </x:bookViews>
  <x:sheets>
    <x:sheet name="不利益処分" sheetId="1" r:id="rId4"/>
  </x:sheets>
  <x:definedNames>
    <x:definedName name="_xlnm._FilterDatabase" hidden="1">#REF!</x:definedName>
    <x:definedName name="_xlnm._FilterDatabase" localSheetId="0" hidden="1">不利益処分!$A$2:$M$2</x:definedName>
    <x:definedName name="_xlnm.Print_Area">#REF!</x:definedName>
    <x:definedName name="_xlnm.Print_Area" localSheetId="0">不利益処分!$A$1:$H$186</x:definedName>
    <x:definedName name="_xlnm.Print_Titles">#REF!</x:definedName>
    <x:definedName name="_xlnm.Print_Titles" localSheetId="0">不利益処分!$1:$2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<x:sst xmlns:r="http://schemas.openxmlformats.org/officeDocument/2006/relationships" xmlns:c="http://schemas.openxmlformats.org/drawingml/2006/chart" xmlns:x="http://schemas.openxmlformats.org/spreadsheetml/2006/main" count="1848" uniqueCount="829">
  <x:si>
    <x:t>十和田市体育施設等条例</x:t>
  </x:si>
  <x:si>
    <x:t>中止命令及び退去命令</x:t>
  </x:si>
  <x:si>
    <x:t>撤去命令及び搬出命令</x:t>
  </x:si>
  <x:si>
    <x:t>十和田市民図書館条例</x:t>
  </x:si>
  <x:si>
    <x:t>中央病院 医事課</x:t>
  </x:si>
  <x:si>
    <x:t>広告物及び掲出物件の表示及び設置の停止の命令並びにこれらの除却その他良好な景観の形成及び風致の維持並びに公衆に対する危害の防止のため必要な措置の命令</x:t>
  </x:si>
  <x:si>
    <x:t>第7条</x:t>
  </x:si>
  <x:si>
    <x:t>第8条</x:t>
  </x:si>
  <x:si>
    <x:t>第3条</x:t>
  </x:si>
  <x:si>
    <x:t>第9条</x:t>
  </x:si>
  <x:si>
    <x:t>○</x:t>
  </x:si>
  <x:si>
    <x:t>400</x:t>
  </x:si>
  <x:si>
    <x:t>30</x:t>
  </x:si>
  <x:si>
    <x:t>405</x:t>
  </x:si>
  <x:si>
    <x:t>3</x:t>
  </x:si>
  <x:si>
    <x:t>408</x:t>
  </x:si>
  <x:si>
    <x:t>15</x:t>
  </x:si>
  <x:si>
    <x:t>55</x:t>
  </x:si>
  <x:si>
    <x:t>112</x:t>
  </x:si>
  <x:si>
    <x:t>11</x:t>
  </x:si>
  <x:si>
    <x:t>40</x:t>
  </x:si>
  <x:si>
    <x:t>43</x:t>
  </x:si>
  <x:si>
    <x:t>8</x:t>
  </x:si>
  <x:si>
    <x:t>33</x:t>
  </x:si>
  <x:si>
    <x:t>第1条</x:t>
  </x:si>
  <x:si>
    <x:t>過料</x:t>
  </x:si>
  <x:si>
    <x:t>58</x:t>
  </x:si>
  <x:si>
    <x:t>113</x:t>
  </x:si>
  <x:si>
    <x:t>27</x:t>
  </x:si>
  <x:si>
    <x:t>389</x:t>
  </x:si>
  <x:si>
    <x:t>392</x:t>
  </x:si>
  <x:si>
    <x:t>401</x:t>
  </x:si>
  <x:si>
    <x:t>397</x:t>
  </x:si>
  <x:si>
    <x:t>404</x:t>
  </x:si>
  <x:si>
    <x:t>61</x:t>
  </x:si>
  <x:si>
    <x:t>12</x:t>
  </x:si>
  <x:si>
    <x:t>各課</x:t>
  </x:si>
  <x:si>
    <x:t>396</x:t>
  </x:si>
  <x:si>
    <x:t>393</x:t>
  </x:si>
  <x:si>
    <x:t>123</x:t>
  </x:si>
  <x:si>
    <x:t>129</x:t>
  </x:si>
  <x:si>
    <x:t>134</x:t>
  </x:si>
  <x:si>
    <x:t>128</x:t>
  </x:si>
  <x:si>
    <x:t>84</x:t>
  </x:si>
  <x:si>
    <x:t>49</x:t>
  </x:si>
  <x:si>
    <x:t>70</x:t>
  </x:si>
  <x:si>
    <x:t>69</x:t>
  </x:si>
  <x:si>
    <x:t>72</x:t>
  </x:si>
  <x:si>
    <x:t>100</x:t>
  </x:si>
  <x:si>
    <x:t>76</x:t>
  </x:si>
  <x:si>
    <x:t>74</x:t>
  </x:si>
  <x:si>
    <x:t>109</x:t>
  </x:si>
  <x:si>
    <x:t>80</x:t>
  </x:si>
  <x:si>
    <x:t>115</x:t>
  </x:si>
  <x:si>
    <x:t>118</x:t>
  </x:si>
  <x:si>
    <x:t>89</x:t>
  </x:si>
  <x:si>
    <x:t>120</x:t>
  </x:si>
  <x:si>
    <x:t>124</x:t>
  </x:si>
  <x:si>
    <x:t>121</x:t>
  </x:si>
  <x:si>
    <x:t>66</x:t>
  </x:si>
  <x:si>
    <x:t>95</x:t>
  </x:si>
  <x:si>
    <x:t>62</x:t>
  </x:si>
  <x:si>
    <x:t>83</x:t>
  </x:si>
  <x:si>
    <x:t>114</x:t>
  </x:si>
  <x:si>
    <x:t>64</x:t>
  </x:si>
  <x:si>
    <x:t>46</x:t>
  </x:si>
  <x:si>
    <x:t>68</x:t>
  </x:si>
  <x:si>
    <x:t>90</x:t>
  </x:si>
  <x:si>
    <x:t>101</x:t>
  </x:si>
  <x:si>
    <x:t>119</x:t>
  </x:si>
  <x:si>
    <x:t>63</x:t>
  </x:si>
  <x:si>
    <x:t>188</x:t>
  </x:si>
  <x:si>
    <x:t>165</x:t>
  </x:si>
  <x:si>
    <x:t>173</x:t>
  </x:si>
  <x:si>
    <x:t>232</x:t>
  </x:si>
  <x:si>
    <x:t>191</x:t>
  </x:si>
  <x:si>
    <x:t>198</x:t>
  </x:si>
  <x:si>
    <x:t>231</x:t>
  </x:si>
  <x:si>
    <x:t>181</x:t>
  </x:si>
  <x:si>
    <x:t>241</x:t>
  </x:si>
  <x:si>
    <x:t>236</x:t>
  </x:si>
  <x:si>
    <x:t>154</x:t>
  </x:si>
  <x:si>
    <x:t>164</x:t>
  </x:si>
  <x:si>
    <x:t>235</x:t>
  </x:si>
  <x:si>
    <x:t>225</x:t>
  </x:si>
  <x:si>
    <x:t>170</x:t>
  </x:si>
  <x:si>
    <x:t>245</x:t>
  </x:si>
  <x:si>
    <x:t>184</x:t>
  </x:si>
  <x:si>
    <x:t>214</x:t>
  </x:si>
  <x:si>
    <x:t>218</x:t>
  </x:si>
  <x:si>
    <x:t>248</x:t>
  </x:si>
  <x:si>
    <x:t>172</x:t>
  </x:si>
  <x:si>
    <x:t>252</x:t>
  </x:si>
  <x:si>
    <x:t>195</x:t>
  </x:si>
  <x:si>
    <x:t>202</x:t>
  </x:si>
  <x:si>
    <x:t>211</x:t>
  </x:si>
  <x:si>
    <x:t>237</x:t>
  </x:si>
  <x:si>
    <x:t>209</x:t>
  </x:si>
  <x:si>
    <x:t>206</x:t>
  </x:si>
  <x:si>
    <x:t>224</x:t>
  </x:si>
  <x:si>
    <x:t>159</x:t>
  </x:si>
  <x:si>
    <x:t>222</x:t>
  </x:si>
  <x:si>
    <x:t>179</x:t>
  </x:si>
  <x:si>
    <x:t>38</x:t>
  </x:si>
  <x:si>
    <x:t>260</x:t>
  </x:si>
  <x:si>
    <x:t>292</x:t>
  </x:si>
  <x:si>
    <x:t>309</x:t>
  </x:si>
  <x:si>
    <x:t>273</x:t>
  </x:si>
  <x:si>
    <x:t>283</x:t>
  </x:si>
  <x:si>
    <x:t>21</x:t>
  </x:si>
  <x:si>
    <x:t>254</x:t>
  </x:si>
  <x:si>
    <x:t>24</x:t>
  </x:si>
  <x:si>
    <x:t>304</x:t>
  </x:si>
  <x:si>
    <x:t>257</x:t>
  </x:si>
  <x:si>
    <x:t>271</x:t>
  </x:si>
  <x:si>
    <x:t>291</x:t>
  </x:si>
  <x:si>
    <x:t>326</x:t>
  </x:si>
  <x:si>
    <x:t>263</x:t>
  </x:si>
  <x:si>
    <x:t>312</x:t>
  </x:si>
  <x:si>
    <x:t>295</x:t>
  </x:si>
  <x:si>
    <x:t>296</x:t>
  </x:si>
  <x:si>
    <x:t>301</x:t>
  </x:si>
  <x:si>
    <x:t>305</x:t>
  </x:si>
  <x:si>
    <x:t>297</x:t>
  </x:si>
  <x:si>
    <x:t>307</x:t>
  </x:si>
  <x:si>
    <x:t>314</x:t>
  </x:si>
  <x:si>
    <x:t>311</x:t>
  </x:si>
  <x:si>
    <x:t>316</x:t>
  </x:si>
  <x:si>
    <x:t>265</x:t>
  </x:si>
  <x:si>
    <x:t>293</x:t>
  </x:si>
  <x:si>
    <x:t>299</x:t>
  </x:si>
  <x:si>
    <x:t>268</x:t>
  </x:si>
  <x:si>
    <x:t>281</x:t>
  </x:si>
  <x:si>
    <x:t>287</x:t>
  </x:si>
  <x:si>
    <x:t>25</x:t>
  </x:si>
  <x:si>
    <x:t>327</x:t>
  </x:si>
  <x:si>
    <x:t>322</x:t>
  </x:si>
  <x:si>
    <x:t>348</x:t>
  </x:si>
  <x:si>
    <x:t>353</x:t>
  </x:si>
  <x:si>
    <x:t>144</x:t>
  </x:si>
  <x:si>
    <x:t>346</x:t>
  </x:si>
  <x:si>
    <x:t>367</x:t>
  </x:si>
  <x:si>
    <x:t>374</x:t>
  </x:si>
  <x:si>
    <x:t>380</x:t>
  </x:si>
  <x:si>
    <x:t>361</x:t>
  </x:si>
  <x:si>
    <x:t>347</x:t>
  </x:si>
  <x:si>
    <x:t>352</x:t>
  </x:si>
  <x:si>
    <x:t>336</x:t>
  </x:si>
  <x:si>
    <x:t>137</x:t>
  </x:si>
  <x:si>
    <x:t>360</x:t>
  </x:si>
  <x:si>
    <x:t>138</x:t>
  </x:si>
  <x:si>
    <x:t>145</x:t>
  </x:si>
  <x:si>
    <x:t>373</x:t>
  </x:si>
  <x:si>
    <x:t>379</x:t>
  </x:si>
  <x:si>
    <x:t>385</x:t>
  </x:si>
  <x:si>
    <x:t>384</x:t>
  </x:si>
  <x:si>
    <x:t>339</x:t>
  </x:si>
  <x:si>
    <x:t>16</x:t>
  </x:si>
  <x:si>
    <x:t>328</x:t>
  </x:si>
  <x:si>
    <x:t>343</x:t>
  </x:si>
  <x:si>
    <x:t>357</x:t>
  </x:si>
  <x:si>
    <x:t>315</x:t>
  </x:si>
  <x:si>
    <x:t>333</x:t>
  </x:si>
  <x:si>
    <x:t>329</x:t>
  </x:si>
  <x:si>
    <x:t>277</x:t>
  </x:si>
  <x:si>
    <x:t>278</x:t>
  </x:si>
  <x:si>
    <x:t>366</x:t>
  </x:si>
  <x:si>
    <x:t>19</x:t>
  </x:si>
  <x:si>
    <x:t>17</x:t>
  </x:si>
  <x:si>
    <x:t>→個票</x:t>
  </x:si>
  <x:si>
    <x:t>リンク</x:t>
  </x:si>
  <x:si>
    <x:t>№</x:t>
  </x:si>
  <x:si>
    <x:t>第6条</x:t>
  </x:si>
  <x:si>
    <x:t>2</x:t>
  </x:si>
  <x:si>
    <x:t>第4条</x:t>
  </x:si>
  <x:si>
    <x:t/>
  </x:si>
  <x:si>
    <x:t>備考</x:t>
    <x:rPh sb="0" eb="2">
      <x:t>ビコウ</x:t>
    </x:rPh>
    <x:phoneticPr fontId="16"/>
  </x:si>
  <x:si>
    <x:t>第5条</x:t>
  </x:si>
  <x:si>
    <x:t>個票</x:t>
    <x:rPh sb="0" eb="1">
      <x:t>コ</x:t>
    </x:rPh>
    <x:rPh sb="1" eb="2">
      <x:t>ヒョウ</x:t>
    </x:rPh>
    <x:phoneticPr fontId="16"/>
  </x:si>
  <x:si>
    <x:t>関係課</x:t>
  </x:si>
  <x:si>
    <x:t>第14条第2項(第51条及び第69条において準用する場合を含む。)</x:t>
  </x:si>
  <x:si>
    <x:t>印鑑登録の職権抹消</x:t>
  </x:si>
  <x:si>
    <x:t>使用許可の取消し</x:t>
  </x:si>
  <x:si>
    <x:t>使用許可の取消し等</x:t>
  </x:si>
  <x:si>
    <x:t>十和田市地域生活支援事業に関する条例</x:t>
  </x:si>
  <x:si>
    <x:t>十和田市奥入瀬渓流温泉スキー場条例</x:t>
  </x:si>
  <x:si>
    <x:t>十和田市印鑑の登録及び証明に関する条例</x:t>
  </x:si>
  <x:si>
    <x:t>十和田市コミュニティセンター条例</x:t>
  </x:si>
  <x:si>
    <x:t>十和田市重度心身障害者医療費助成条例</x:t>
  </x:si>
  <x:si>
    <x:t>十和田市米田地区集落総合センター条例</x:t>
  </x:si>
  <x:si>
    <x:t>十和田市林業者等健康増進用広場条例</x:t>
  </x:si>
  <x:si>
    <x:t>十和田市転作作物加工処理施設条例</x:t>
  </x:si>
  <x:si>
    <x:t>十和田市十和田湖観光交流センター条例</x:t>
  </x:si>
  <x:si>
    <x:t>十和田市認可地縁団体印鑑登録証明条例</x:t>
  </x:si>
  <x:si>
    <x:t>十和田市指定給水装置工事事業者規程</x:t>
  </x:si>
  <x:si>
    <x:t>十和田市特定公共賃貸住宅管理条例</x:t>
  </x:si>
  <x:si>
    <x:t>十和田市立学校施設目的外使用規則</x:t>
  </x:si>
  <x:si>
    <x:t>十和田市ひとり親家庭等医療費給付条例</x:t>
  </x:si>
  <x:si>
    <x:t>十和田市放課後児童健全育成施設条例</x:t>
  </x:si>
  <x:si>
    <x:t>十和田市十和田湖総合運動公園条例</x:t>
  </x:si>
  <x:si>
    <x:t>十和田市後期高齢者医療に関する条例</x:t>
  </x:si>
  <x:si>
    <x:t>十和田市農村環境施設条例施行規則</x:t>
  </x:si>
  <x:si>
    <x:t>名義変更及び再交付の手数料の徴収</x:t>
  </x:si>
  <x:si>
    <x:t>教育委員会事務局 スポーツ・生涯学習課</x:t>
  </x:si>
  <x:si>
    <x:t>十和田市農村集落多目的利用施設条例</x:t>
  </x:si>
  <x:si>
    <x:t>十和田市庁舎管理規則</x:t>
  </x:si>
  <x:si>
    <x:t>十和田市駐車場条例</x:t>
  </x:si>
  <x:si>
    <x:t>十和田市集会施設条例</x:t>
  </x:si>
  <x:si>
    <x:t>十和田市手数料条例</x:t>
  </x:si>
  <x:si>
    <x:t>健康福祉部 生活福祉課</x:t>
  </x:si>
  <x:si>
    <x:t>企画財政部 政策財政課</x:t>
  </x:si>
  <x:si>
    <x:t>民生部 国民健康保険課</x:t>
  </x:si>
  <x:si>
    <x:t>十和田市霊園条例</x:t>
  </x:si>
  <x:si>
    <x:t>十和田市介護保険条例</x:t>
  </x:si>
  <x:si>
    <x:t>健康福祉部 高齢介護課</x:t>
  </x:si>
  <x:si>
    <x:t>健康福祉部 健康増進課</x:t>
  </x:si>
  <x:si>
    <x:t>十和田市林道管理規則</x:t>
  </x:si>
  <x:si>
    <x:t>農林商工部 農林畜産課</x:t>
  </x:si>
  <x:si>
    <x:t>十和田市立診療所条例</x:t>
  </x:si>
  <x:si>
    <x:t>十和田市営共同牧野条例</x:t>
  </x:si>
  <x:si>
    <x:t>十和田市現代美術館条例</x:t>
  </x:si>
  <x:si>
    <x:t>十和田市市民の家条例</x:t>
  </x:si>
  <x:si>
    <x:t>十和田市温泉施設条例</x:t>
  </x:si>
  <x:si>
    <x:t>農林商工部 商工観光課</x:t>
  </x:si>
  <x:si>
    <x:t>十和田市馬事公苑条例</x:t>
  </x:si>
  <x:si>
    <x:t>十和田市営住宅条例</x:t>
  </x:si>
  <x:si>
    <x:t>十和田市下水道条例</x:t>
  </x:si>
  <x:si>
    <x:t>上下水道部 管理課</x:t>
  </x:si>
  <x:si>
    <x:t>十和田市給水条例</x:t>
  </x:si>
  <x:si>
    <x:t>建設部 都市整備建築課</x:t>
  </x:si>
  <x:si>
    <x:t>十和田市道路占用規則</x:t>
  </x:si>
  <x:si>
    <x:t>上下水道部 水道課</x:t>
  </x:si>
  <x:si>
    <x:t>青森県屋外広告物条例</x:t>
  </x:si>
  <x:si>
    <x:t>十和田市都市公園条例</x:t>
  </x:si>
  <x:si>
    <x:t>上下水道部 下水道課</x:t>
  </x:si>
  <x:si>
    <x:t>処分ID(条例適用)</x:t>
    <x:rPh sb="5" eb="7">
      <x:t>ジョウレイ</x:t>
    </x:rPh>
    <x:phoneticPr fontId="16"/>
  </x:si>
  <x:si>
    <x:t>行政財産所管各課</x:t>
  </x:si>
  <x:si>
    <x:t>関係課（商工観光課）</x:t>
  </x:si>
  <x:si>
    <x:t>第5条及び第6条</x:t>
  </x:si>
  <x:si>
    <x:t>.../../個票/条例適用・不利益/pdf/reiki_0366.pdf</x:t>
  </x:si>
  <x:si>
    <x:t>.../../個票/条例適用・不利益/pdf/reiki_0352.pdf</x:t>
  </x:si>
  <x:si>
    <x:t>.../../個票/条例適用・不利益/pdf/reiki_0138.pdf</x:t>
  </x:si>
  <x:si>
    <x:t>.../../個票/条例適用・不利益/pdf/reiki_0384.pdf</x:t>
  </x:si>
  <x:si>
    <x:t>.../../個票/条例適用・不利益/pdf/reiki_0343.pdf</x:t>
  </x:si>
  <x:si>
    <x:t>.../../個票/条例適用・不利益/pdf/reiki_0360.pdf</x:t>
  </x:si>
  <x:si>
    <x:t>.../../個票/条例適用・不利益/pdf/reiki_0017.pdf</x:t>
  </x:si>
  <x:si>
    <x:t>.../../個票/条例適用・不利益/pdf/reiki_0357.pdf</x:t>
  </x:si>
  <x:si>
    <x:t>.../../個票/条例適用・不利益/pdf/reiki_0367.pdf</x:t>
  </x:si>
  <x:si>
    <x:t>.../../個票/条例適用・不利益/pdf/reiki_0019.pdf</x:t>
  </x:si>
  <x:si>
    <x:t>.../../個票/条例適用・不利益/pdf/reiki_0348.pdf</x:t>
  </x:si>
  <x:si>
    <x:t>.../../個票/条例適用・不利益/pdf/reiki_0145.pdf</x:t>
  </x:si>
  <x:si>
    <x:t>.../../個票/条例適用・不利益/pdf/reiki_0329.pdf</x:t>
  </x:si>
  <x:si>
    <x:t>.../../個票/条例適用・不利益/pdf/reiki_0137.pdf</x:t>
  </x:si>
  <x:si>
    <x:t>.../../個票/条例適用・不利益/pdf/reiki_0380.pdf</x:t>
  </x:si>
  <x:si>
    <x:t>.../../個票/条例適用・不利益/pdf/reiki_0347.pdf</x:t>
  </x:si>
  <x:si>
    <x:t>.../../個票/条例適用・不利益/pdf/reiki_0333.pdf</x:t>
  </x:si>
  <x:si>
    <x:t>.../../個票/条例適用・不利益/pdf/reiki_0346.pdf</x:t>
  </x:si>
  <x:si>
    <x:t>.../../個票/条例適用・不利益/pdf/reiki_0353.pdf</x:t>
  </x:si>
  <x:si>
    <x:t>.../../個票/条例適用・不利益/pdf/reiki_0328.pdf</x:t>
  </x:si>
  <x:si>
    <x:t>.../../個票/条例適用・不利益/pdf/reiki_0361.pdf</x:t>
  </x:si>
  <x:si>
    <x:t>.../../個票/条例適用・不利益/pdf/reiki_0374.pdf</x:t>
  </x:si>
  <x:si>
    <x:t>.../../個票/条例適用・不利益/pdf/reiki_0373.pdf</x:t>
  </x:si>
  <x:si>
    <x:t>.../../個票/条例適用・不利益/pdf/reiki_0379.pdf</x:t>
  </x:si>
  <x:si>
    <x:t>.../../個票/条例適用・不利益/pdf/reiki_0336.pdf</x:t>
  </x:si>
  <x:si>
    <x:t>.../../個票/条例適用・不利益/pdf/reiki_0277.pdf</x:t>
  </x:si>
  <x:si>
    <x:t>.../../個票/条例適用・不利益/pdf/reiki_0385.pdf</x:t>
  </x:si>
  <x:si>
    <x:t>.../../個票/条例適用・不利益/pdf/reiki_0339.pdf</x:t>
  </x:si>
  <x:si>
    <x:t>.../../個票/条例適用・不利益/pdf/reiki_0016.pdf</x:t>
  </x:si>
  <x:si>
    <x:t>.../../個票/条例適用・不利益/pdf/reiki_0278.pdf</x:t>
  </x:si>
  <x:si>
    <x:t>.../../個票/条例適用・不利益/pdf/reiki_0144.pdf</x:t>
  </x:si>
  <x:si>
    <x:t>.../../個票/条例適用・不利益/pdf/reiki_0003.pdf</x:t>
  </x:si>
  <x:si>
    <x:t>.../../個票/条例適用・不利益/pdf/reiki_0008.pdf</x:t>
  </x:si>
  <x:si>
    <x:t>.../../個票/条例適用・不利益/pdf/reiki_0011.pdf</x:t>
  </x:si>
  <x:si>
    <x:t>.../../個票/条例適用・不利益/pdf/reiki_0027.pdf</x:t>
  </x:si>
  <x:si>
    <x:t>.../../個票/条例適用・不利益/pdf/reiki_0030.pdf</x:t>
  </x:si>
  <x:si>
    <x:t>.../../個票/条例適用・不利益/pdf/reiki_0033.pdf</x:t>
  </x:si>
  <x:si>
    <x:t>.../../個票/条例適用・不利益/pdf/reiki_0392.pdf</x:t>
  </x:si>
  <x:si>
    <x:t>.../../個票/条例適用・不利益/pdf/reiki_0389.pdf</x:t>
  </x:si>
  <x:si>
    <x:t>.../../個票/条例適用・不利益/pdf/reiki_0393.pdf</x:t>
  </x:si>
  <x:si>
    <x:t>.../../個票/条例適用・不利益/pdf/reiki_0396.pdf</x:t>
  </x:si>
  <x:si>
    <x:t>.../../個票/条例適用・不利益/pdf/reiki_0002.pdf</x:t>
  </x:si>
  <x:si>
    <x:t>.../../個票/条例適用・不利益/pdf/reiki_0100.pdf</x:t>
  </x:si>
  <x:si>
    <x:t>.../../個票/条例適用・不利益/pdf/reiki_0040.pdf</x:t>
  </x:si>
  <x:si>
    <x:t>.../../個票/条例適用・不利益/pdf/reiki_0062.pdf</x:t>
  </x:si>
  <x:si>
    <x:t>.../../個票/条例適用・不利益/pdf/reiki_1012.pdf</x:t>
  </x:si>
  <x:si>
    <x:t>.../../個票/条例適用・不利益/pdf/reiki_0072.pdf</x:t>
  </x:si>
  <x:si>
    <x:t>.../../個票/条例適用・不利益/pdf/reiki_0405.pdf</x:t>
  </x:si>
  <x:si>
    <x:t>.../../個票/条例適用・不利益/pdf/reiki_0066.pdf</x:t>
  </x:si>
  <x:si>
    <x:t>.../../個票/条例適用・不利益/pdf/reiki_0068.pdf</x:t>
  </x:si>
  <x:si>
    <x:t>.../../個票/条例適用・不利益/pdf/reiki_0076.pdf</x:t>
  </x:si>
  <x:si>
    <x:t>.../../個票/条例適用・不利益/pdf/reiki_0400.pdf</x:t>
  </x:si>
  <x:si>
    <x:t>.../../個票/条例適用・不利益/pdf/reiki_0058.pdf</x:t>
  </x:si>
  <x:si>
    <x:t>.../../個票/条例適用・不利益/pdf/reiki_0408.pdf</x:t>
  </x:si>
  <x:si>
    <x:t>.../../個票/条例適用・不利益/pdf/reiki_0055.pdf</x:t>
  </x:si>
  <x:si>
    <x:t>.../../個票/条例適用・不利益/pdf/reiki_0043.pdf</x:t>
  </x:si>
  <x:si>
    <x:t>.../../個票/条例適用・不利益/pdf/reiki_0401.pdf</x:t>
  </x:si>
  <x:si>
    <x:t>.../../個票/条例適用・不利益/pdf/reiki_0046.pdf</x:t>
  </x:si>
  <x:si>
    <x:t>.../../個票/条例適用・不利益/pdf/reiki_0012.pdf</x:t>
  </x:si>
  <x:si>
    <x:t>.../../個票/条例適用・不利益/pdf/reiki_0049.pdf</x:t>
  </x:si>
  <x:si>
    <x:t>.../../個票/条例適用・不利益/pdf/reiki_0064.pdf</x:t>
  </x:si>
  <x:si>
    <x:t>.../../個票/条例適用・不利益/pdf/reiki_0069.pdf</x:t>
  </x:si>
  <x:si>
    <x:t>.../../個票/条例適用・不利益/pdf/reiki_0063.pdf</x:t>
  </x:si>
  <x:si>
    <x:t>.../../個票/条例適用・不利益/pdf/reiki_0015.pdf</x:t>
  </x:si>
  <x:si>
    <x:t>.../../個票/条例適用・不利益/pdf/reiki_0113.pdf</x:t>
  </x:si>
  <x:si>
    <x:t>.../../個票/条例適用・不利益/pdf/reiki_0112.pdf</x:t>
  </x:si>
  <x:si>
    <x:t>.../../個票/条例適用・不利益/pdf/reiki_1010.pdf</x:t>
  </x:si>
  <x:si>
    <x:t>.../../個票/条例適用・不利益/pdf/reiki_0404.pdf</x:t>
  </x:si>
  <x:si>
    <x:t>.../../個票/条例適用・不利益/pdf/reiki_0061.pdf</x:t>
  </x:si>
  <x:si>
    <x:t>.../../個票/条例適用・不利益/pdf/reiki_0074.pdf</x:t>
  </x:si>
  <x:si>
    <x:t>.../../個票/条例適用・不利益/pdf/reiki_1011.pdf</x:t>
  </x:si>
  <x:si>
    <x:t>.../../個票/条例適用・不利益/pdf/reiki_0070.pdf</x:t>
  </x:si>
  <x:si>
    <x:t>.../../個票/条例適用・不利益/pdf/reiki_0095.pdf</x:t>
  </x:si>
  <x:si>
    <x:t>.../../個票/条例適用・不利益/pdf/reiki_0397.pdf</x:t>
  </x:si>
  <x:si>
    <x:t>.../../個票/条例適用・不利益/pdf/reiki_0119.pdf</x:t>
  </x:si>
  <x:si>
    <x:t>.../../個票/条例適用・不利益/pdf/reiki_0114.pdf</x:t>
  </x:si>
  <x:si>
    <x:t>.../../個票/条例適用・不利益/pdf/reiki_0121.pdf</x:t>
  </x:si>
  <x:si>
    <x:t>.../../個票/条例適用・不利益/pdf/reiki_0128.pdf</x:t>
  </x:si>
  <x:si>
    <x:t>.../../個票/条例適用・不利益/pdf/reiki_0120.pdf</x:t>
  </x:si>
  <x:si>
    <x:t>.../../個票/条例適用・不利益/pdf/reiki_0089.pdf</x:t>
  </x:si>
  <x:si>
    <x:t>.../../個票/条例適用・不利益/pdf/reiki_0084.pdf</x:t>
  </x:si>
  <x:si>
    <x:t>.../../個票/条例適用・不利益/pdf/reiki_0090.pdf</x:t>
  </x:si>
  <x:si>
    <x:t>.../../個票/条例適用・不利益/pdf/reiki_0154.pdf</x:t>
  </x:si>
  <x:si>
    <x:t>.../../個票/条例適用・不利益/pdf/reiki_0164.pdf</x:t>
  </x:si>
  <x:si>
    <x:t>.../../個票/条例適用・不利益/pdf/reiki_0165.pdf</x:t>
  </x:si>
  <x:si>
    <x:t>.../../個票/条例適用・不利益/pdf/reiki_0172.pdf</x:t>
  </x:si>
  <x:si>
    <x:t>.../../個票/条例適用・不利益/pdf/reiki_0118.pdf</x:t>
  </x:si>
  <x:si>
    <x:t>.../../個票/条例適用・不利益/pdf/reiki_0123.pdf</x:t>
  </x:si>
  <x:si>
    <x:t>.../../個票/条例適用・不利益/pdf/reiki_0179.pdf</x:t>
  </x:si>
  <x:si>
    <x:t>.../../個票/条例適用・不利益/pdf/reiki_1008.pdf</x:t>
  </x:si>
  <x:si>
    <x:t>.../../個票/条例適用・不利益/pdf/reiki_1009.pdf</x:t>
  </x:si>
  <x:si>
    <x:t>.../../個票/条例適用・不利益/pdf/reiki_0170.pdf</x:t>
  </x:si>
  <x:si>
    <x:t>.../../個票/条例適用・不利益/pdf/reiki_0173.pdf</x:t>
  </x:si>
  <x:si>
    <x:t>.../../個票/条例適用・不利益/pdf/reiki_0181.pdf</x:t>
  </x:si>
  <x:si>
    <x:t>.../../個票/条例適用・不利益/pdf/reiki_0184.pdf</x:t>
  </x:si>
  <x:si>
    <x:t>.../../個票/条例適用・不利益/pdf/reiki_0109.pdf</x:t>
  </x:si>
  <x:si>
    <x:t>.../../個票/条例適用・不利益/pdf/reiki_0188.pdf</x:t>
  </x:si>
  <x:si>
    <x:t>.../../個票/条例適用・不利益/pdf/reiki_0124.pdf</x:t>
  </x:si>
  <x:si>
    <x:t>.../../個票/条例適用・不利益/pdf/reiki_0134.pdf</x:t>
  </x:si>
  <x:si>
    <x:t>.../../個票/条例適用・不利益/pdf/reiki_0191.pdf</x:t>
  </x:si>
  <x:si>
    <x:t>.../../個票/条例適用・不利益/pdf/reiki_0083.pdf</x:t>
  </x:si>
  <x:si>
    <x:t>.../../個票/条例適用・不利益/pdf/reiki_0159.pdf</x:t>
  </x:si>
  <x:si>
    <x:t>.../../個票/条例適用・不利益/pdf/reiki_0129.pdf</x:t>
  </x:si>
  <x:si>
    <x:t>.../../個票/条例適用・不利益/pdf/reiki_0101.pdf</x:t>
  </x:si>
  <x:si>
    <x:t>.../../個票/条例適用・不利益/pdf/reiki_0080.pdf</x:t>
  </x:si>
  <x:si>
    <x:t>.../../個票/条例適用・不利益/pdf/reiki_0115.pdf</x:t>
  </x:si>
  <x:si>
    <x:t>.../../個票/条例適用・不利益/pdf/reiki_0241.pdf</x:t>
  </x:si>
  <x:si>
    <x:t>.../../個票/条例適用・不利益/pdf/reiki_0206.pdf</x:t>
  </x:si>
  <x:si>
    <x:t>.../../個票/条例適用・不利益/pdf/reiki_0224.pdf</x:t>
  </x:si>
  <x:si>
    <x:t>.../../個票/条例適用・不利益/pdf/reiki_0248.pdf</x:t>
  </x:si>
  <x:si>
    <x:t>.../../個票/条例適用・不利益/pdf/reiki_0222.pdf</x:t>
  </x:si>
  <x:si>
    <x:t>.../../個票/条例適用・不利益/pdf/reiki_0021.pdf</x:t>
  </x:si>
  <x:si>
    <x:t>.../../個票/条例適用・不利益/pdf/reiki_0287.pdf</x:t>
  </x:si>
  <x:si>
    <x:t>.../../個票/条例適用・不利益/pdf/reiki_0195.pdf</x:t>
  </x:si>
  <x:si>
    <x:t>.../../個票/条例適用・不利益/pdf/reiki_0038.pdf</x:t>
  </x:si>
  <x:si>
    <x:t>.../../個票/条例適用・不利益/pdf/reiki_0265.pdf</x:t>
  </x:si>
  <x:si>
    <x:t>.../../個票/条例適用・不利益/pdf/reiki_0232.pdf</x:t>
  </x:si>
  <x:si>
    <x:t>.../../個票/条例適用・不利益/pdf/reiki_0236.pdf</x:t>
  </x:si>
  <x:si>
    <x:t>.../../個票/条例適用・不利益/pdf/reiki_0209.pdf</x:t>
  </x:si>
  <x:si>
    <x:t>.../../個票/条例適用・不利益/pdf/reiki_0214.pdf</x:t>
  </x:si>
  <x:si>
    <x:t>.../../個票/条例適用・不利益/pdf/reiki_0225.pdf</x:t>
  </x:si>
  <x:si>
    <x:t>.../../個票/条例適用・不利益/pdf/reiki_0260.pdf</x:t>
  </x:si>
  <x:si>
    <x:t>.../../個票/条例適用・不利益/pdf/reiki_0235.pdf</x:t>
  </x:si>
  <x:si>
    <x:t>.../../個票/条例適用・不利益/pdf/reiki_0268.pdf</x:t>
  </x:si>
  <x:si>
    <x:t>.../../個票/条例適用・不利益/pdf/reiki_0025.pdf</x:t>
  </x:si>
  <x:si>
    <x:t>.../../個票/条例適用・不利益/pdf/reiki_0218.pdf</x:t>
  </x:si>
  <x:si>
    <x:t>.../../個票/条例適用・不利益/pdf/reiki_0245.pdf</x:t>
  </x:si>
  <x:si>
    <x:t>.../../個票/条例適用・不利益/pdf/reiki_0252.pdf</x:t>
  </x:si>
  <x:si>
    <x:t>.../../個票/条例適用・不利益/pdf/reiki_0202.pdf</x:t>
  </x:si>
  <x:si>
    <x:t>.../../個票/条例適用・不利益/pdf/reiki_0254.pdf</x:t>
  </x:si>
  <x:si>
    <x:t>.../../個票/条例適用・不利益/pdf/reiki_0024.pdf</x:t>
  </x:si>
  <x:si>
    <x:t>.../../個票/条例適用・不利益/pdf/reiki_0257.pdf</x:t>
  </x:si>
  <x:si>
    <x:t>.../../個票/条例適用・不利益/pdf/reiki_0263.pdf</x:t>
  </x:si>
  <x:si>
    <x:t>.../../個票/条例適用・不利益/pdf/reiki_0283.pdf</x:t>
  </x:si>
  <x:si>
    <x:t>.../../個票/条例適用・不利益/pdf/reiki_0211.pdf</x:t>
  </x:si>
  <x:si>
    <x:t>.../../個票/条例適用・不利益/pdf/reiki_0198.pdf</x:t>
  </x:si>
  <x:si>
    <x:t>.../../個票/条例適用・不利益/pdf/reiki_0231.pdf</x:t>
  </x:si>
  <x:si>
    <x:t>.../../個票/条例適用・不利益/pdf/reiki_0237.pdf</x:t>
  </x:si>
  <x:si>
    <x:t>.../../個票/条例適用・不利益/pdf/reiki_0315.pdf</x:t>
  </x:si>
  <x:si>
    <x:t>.../../個票/条例適用・不利益/pdf/reiki_0273.pdf</x:t>
  </x:si>
  <x:si>
    <x:t>.../../個票/条例適用・不利益/pdf/reiki_0299.pdf</x:t>
  </x:si>
  <x:si>
    <x:t>.../../個票/条例適用・不利益/pdf/reiki_0309.pdf</x:t>
  </x:si>
  <x:si>
    <x:t>.../../個票/条例適用・不利益/pdf/reiki_0322.pdf</x:t>
  </x:si>
  <x:si>
    <x:t>.../../個票/条例適用・不利益/pdf/reiki_0327.pdf</x:t>
  </x:si>
  <x:si>
    <x:t>.../../個票/条例適用・不利益/pdf/reiki_0295.pdf</x:t>
  </x:si>
  <x:si>
    <x:t>.../../個票/条例適用・不利益/pdf/reiki_0297.pdf</x:t>
  </x:si>
  <x:si>
    <x:t>.../../個票/条例適用・不利益/pdf/reiki_0296.pdf</x:t>
  </x:si>
  <x:si>
    <x:t>.../../個票/条例適用・不利益/pdf/reiki_0281.pdf</x:t>
  </x:si>
  <x:si>
    <x:t>.../../個票/条例適用・不利益/pdf/reiki_0304.pdf</x:t>
  </x:si>
  <x:si>
    <x:t>.../../個票/条例適用・不利益/pdf/reiki_0316.pdf</x:t>
  </x:si>
  <x:si>
    <x:t>.../../個票/条例適用・不利益/pdf/reiki_0311.pdf</x:t>
  </x:si>
  <x:si>
    <x:t>.../../個票/条例適用・不利益/pdf/reiki_0293.pdf</x:t>
  </x:si>
  <x:si>
    <x:t>.../../個票/条例適用・不利益/pdf/reiki_0301.pdf</x:t>
  </x:si>
  <x:si>
    <x:t>.../../個票/条例適用・不利益/pdf/reiki_1007.pdf</x:t>
  </x:si>
  <x:si>
    <x:t>.../../個票/条例適用・不利益/pdf/reiki_1006.pdf</x:t>
  </x:si>
  <x:si>
    <x:t>.../../個票/条例適用・不利益/pdf/reiki_0291.pdf</x:t>
  </x:si>
  <x:si>
    <x:t>.../../個票/条例適用・不利益/pdf/reiki_0326.pdf</x:t>
  </x:si>
  <x:si>
    <x:t>.../../個票/条例適用・不利益/pdf/reiki_0307.pdf</x:t>
  </x:si>
  <x:si>
    <x:t>.../../個票/条例適用・不利益/pdf/reiki_0271.pdf</x:t>
  </x:si>
  <x:si>
    <x:t>.../../個票/条例適用・不利益/pdf/reiki_0292.pdf</x:t>
  </x:si>
  <x:si>
    <x:t>.../../個票/条例適用・不利益/pdf/reiki_0305.pdf</x:t>
  </x:si>
  <x:si>
    <x:t>.../../個票/条例適用・不利益/pdf/reiki_0312.pdf</x:t>
  </x:si>
  <x:si>
    <x:t>.../../個票/条例適用・不利益/pdf/reiki_0314.pdf</x:t>
  </x:si>
  <x:si>
    <x:t>第6条において準用する十和田市税条例第43条第2項</x:t>
  </x:si>
  <x:si>
    <x:t>第11条（第21条において準用する場合を含む。）</x:t>
  </x:si>
  <x:si>
    <x:t>第9条第1項（第21条において準用する場合を含む。）</x:t>
  </x:si>
  <x:si>
    <x:t>第43条第1項(第69条において準用する場合を含む。)</x:t>
  </x:si>
  <x:si>
    <x:t>第12条(第15条において準用する場合を含む。)</x:t>
  </x:si>
  <x:si>
    <x:t>十和田市介護保険利用者負担額の減額及び免除に関する規則</x:t>
  </x:si>
  <x:si>
    <x:t>整備まで商工観光課
管理運営は政策財政課</x:t>
  </x:si>
  <x:si>
    <x:t>十和田市奥瀬財産区行政財産使用料徴収条例</x:t>
  </x:si>
  <x:si>
    <x:t>十和田市法量財産区行政財産使用料徴収条例</x:t>
  </x:si>
  <x:si>
    <x:t>十和田市沢田財産区行政財産使用料徴収条例</x:t>
  </x:si>
  <x:si>
    <x:t>十和田市立中央病院使用料及び手数料徴収条例</x:t>
  </x:si>
  <x:si>
    <x:t>十和田市地域生活支援事業に関する条例施行規則</x:t>
  </x:si>
  <x:si>
    <x:t>十和田市大深内財産区行政財産使用料徴収条例</x:t>
  </x:si>
  <x:si>
    <x:t>指定地域生活支援サービス事業者の指定の取消し</x:t>
  </x:si>
  <x:si>
    <x:t>十和田市八甲田パノラマパークゴルフ場条例</x:t>
  </x:si>
  <x:si>
    <x:t>第6条において準用する十和田市税条例第21条</x:t>
  </x:si>
  <x:si>
    <x:t>十和田市深持財産区行政財産使用料徴収条例</x:t>
  </x:si>
  <x:si>
    <x:t>◎教育委員会事務局 スポーツ・生涯学習課</x:t>
  </x:si>
  <x:si>
    <x:t>第24条(第51条及び第69条において準用する場合を含む。)</x:t>
  </x:si>
  <x:si>
    <x:t>青森県税外諸収入金に係る督促手数料、延滞金、過料等に関する条例</x:t>
  </x:si>
  <x:si>
    <x:t>第22条第2項において準用する十和田市体育施設等条例第5条</x:t>
  </x:si>
  <x:si>
    <x:t>使用制限及び命令</x:t>
  </x:si>
  <x:si>
    <x:t>管理手数料の徴収</x:t>
  </x:si>
  <x:si>
    <x:t>利用決定の取消し</x:t>
  </x:si>
  <x:si>
    <x:t>第58条の10第1項</x:t>
  </x:si>
  <x:si>
    <x:t>徴収猶予の取消し</x:t>
  </x:si>
  <x:si>
    <x:t>督促手数料の徴収</x:t>
  </x:si>
  <x:si>
    <x:t>減額又は免除の取消し</x:t>
  </x:si>
  <x:si>
    <x:t>使用料及び手数料の徴収</x:t>
  </x:si>
  <x:si>
    <x:t>使用等の許可の取消し等</x:t>
  </x:si>
  <x:si>
    <x:t>第6条第1項及び第2項</x:t>
  </x:si>
  <x:si>
    <x:t>給湯加入金の徴収</x:t>
  </x:si>
  <x:si>
    <x:t>撮影等の許可の取消し等</x:t>
  </x:si>
  <x:si>
    <x:t>第13条及び第14条</x:t>
  </x:si>
  <x:si>
    <x:t>流水占用料等の徴収</x:t>
  </x:si>
  <x:si>
    <x:t>第22条及び第23条</x:t>
  </x:si>
  <x:si>
    <x:t>第43条及び第44条</x:t>
  </x:si>
  <x:si>
    <x:t>第76条から第78条</x:t>
  </x:si>
  <x:si>
    <x:t>青森県公害防止条例</x:t>
  </x:si>
  <x:si>
    <x:t>◎総務部 管財課</x:t>
  </x:si>
  <x:si>
    <x:t>◎民生部 市民課</x:t>
  </x:si>
  <x:si>
    <x:t>◎建設部 土木課</x:t>
  </x:si>
  <x:si>
    <x:t>第22条第2項において準用する十和田市体育施設等条例第7条第1項</x:t>
  </x:si>
  <x:si>
    <x:t>◎上下水道部 管理課</x:t>
  </x:si>
  <x:si>
    <x:t>◎上下水道部 水道課</x:t>
  </x:si>
  <x:si>
    <x:t>◎上下水道部 下水道課</x:t>
  </x:si>
  <x:si>
    <x:t>◎中央病院 医事課</x:t>
  </x:si>
  <x:si>
    <x:t>r082RG00000049</x:t>
  </x:si>
  <x:si>
    <x:t>r082RG00000026</x:t>
  </x:si>
  <x:si>
    <x:t>r082RG00000340</x:t>
  </x:si>
  <x:si>
    <x:t>r082RG00000526</x:t>
  </x:si>
  <x:si>
    <x:t>r082RG00000322</x:t>
  </x:si>
  <x:si>
    <x:t>r082RG00000170</x:t>
  </x:si>
  <x:si>
    <x:t>r082RG00000199</x:t>
  </x:si>
  <x:si>
    <x:t>r082RG00000494</x:t>
  </x:si>
  <x:si>
    <x:t>r082RG00000502</x:t>
  </x:si>
  <x:si>
    <x:t>r082RG00000510</x:t>
  </x:si>
  <x:si>
    <x:t>r082RG00000519</x:t>
  </x:si>
  <x:si>
    <x:t>r082RG00000051</x:t>
  </x:si>
  <x:si>
    <x:t>r082RG00000171</x:t>
  </x:si>
  <x:si>
    <x:t>r082RG00001101</x:t>
  </x:si>
  <x:si>
    <x:t>r082RG00000916</x:t>
  </x:si>
  <x:si>
    <x:t>r082RG00000280</x:t>
  </x:si>
  <x:si>
    <x:t>r082RG00001025</x:t>
  </x:si>
  <x:si>
    <x:t>r082RG00000339</x:t>
  </x:si>
  <x:si>
    <x:t>r082RG00000366</x:t>
  </x:si>
  <x:si>
    <x:t>r082RG00000609</x:t>
  </x:si>
  <x:si>
    <x:t>r082RG00000327</x:t>
  </x:si>
  <x:si>
    <x:t>r082RG00000300</x:t>
  </x:si>
  <x:si>
    <x:t>r082RG00000333</x:t>
  </x:si>
  <x:si>
    <x:t>r082RG00000376</x:t>
  </x:si>
  <x:si>
    <x:t>r082RG00000581</x:t>
  </x:si>
  <x:si>
    <x:t>r082RG00000373</x:t>
  </x:si>
  <x:si>
    <x:t>r082RG00000620</x:t>
  </x:si>
  <x:si>
    <x:t>r082RG00000298</x:t>
  </x:si>
  <x:si>
    <x:t>r082RG00000381</x:t>
  </x:si>
  <x:si>
    <x:t>r082RG00000367</x:t>
  </x:si>
  <x:si>
    <x:t>r082RG00000316</x:t>
  </x:si>
  <x:si>
    <x:t>r082RG00000610</x:t>
  </x:si>
  <x:si>
    <x:t>r082RG00000331</x:t>
  </x:si>
  <x:si>
    <x:t>r082RG00000296</x:t>
  </x:si>
  <x:si>
    <x:t>r082RG00000407</x:t>
  </x:si>
  <x:si>
    <x:t>r082RG00000936</x:t>
  </x:si>
  <x:si>
    <x:t>r082RG00000392</x:t>
  </x:si>
  <x:si>
    <x:t>r082RG00000565</x:t>
  </x:si>
  <x:si>
    <x:t>r082RG00000429</x:t>
  </x:si>
  <x:si>
    <x:t>r082RG00000395</x:t>
  </x:si>
  <x:si>
    <x:t>r082RG00000561</x:t>
  </x:si>
  <x:si>
    <x:t>r082RG00000418</x:t>
  </x:si>
  <x:si>
    <x:t>r082RG00000424</x:t>
  </x:si>
  <x:si>
    <x:t>r082RG00000455</x:t>
  </x:si>
  <x:si>
    <x:t>r082RG00000281</x:t>
  </x:si>
  <x:si>
    <x:t>r082RG00000582</x:t>
  </x:si>
  <x:si>
    <x:t>r082RG00000409</x:t>
  </x:si>
  <x:si>
    <x:t>r082RG00000627</x:t>
  </x:si>
  <x:si>
    <x:t>r082RG00000434</x:t>
  </x:si>
  <x:si>
    <x:t>r082RG00000394</x:t>
  </x:si>
  <x:si>
    <x:t>r082RG00000634</x:t>
  </x:si>
  <x:si>
    <x:t>r082RG00000680</x:t>
  </x:si>
  <x:si>
    <x:t>r082RG00000396</x:t>
  </x:si>
  <x:si>
    <x:t>r082RG00000405</x:t>
  </x:si>
  <x:si>
    <x:t>r082RG00000432</x:t>
  </x:si>
  <x:si>
    <x:t>r082RG00000437</x:t>
  </x:si>
  <x:si>
    <x:t>r082RG00000914</x:t>
  </x:si>
  <x:si>
    <x:t>r082RG00000355</x:t>
  </x:si>
  <x:si>
    <x:t>r082RG00000461</x:t>
  </x:si>
  <x:si>
    <x:t>r082RG00000353</x:t>
  </x:si>
  <x:si>
    <x:t>r082RG00000251</x:t>
  </x:si>
  <x:si>
    <x:t>r082RG00000252</x:t>
  </x:si>
  <x:si>
    <x:t>r082RG00000265</x:t>
  </x:si>
  <x:si>
    <x:t>r082RG00000267</x:t>
  </x:si>
  <x:si>
    <x:t>十和田市行政財産使用料徴収条例</x:t>
  </x:si>
  <x:si>
    <x:t>r082RG00000172</x:t>
  </x:si>
  <x:si>
    <x:t>r082RG00000474</x:t>
  </x:si>
  <x:si>
    <x:t>r082RG00000227</x:t>
  </x:si>
  <x:si>
    <x:t>r082RG00000268</x:t>
  </x:si>
  <x:si>
    <x:t>r082RG00000263</x:t>
  </x:si>
  <x:si>
    <x:t>r082RG00000457</x:t>
  </x:si>
  <x:si>
    <x:t>r082RG00000245</x:t>
  </x:si>
  <x:si>
    <x:t>十和田市奥入瀬渓流館条例</x:t>
  </x:si>
  <x:si>
    <x:t>十和田市農村交流施設条例</x:t>
  </x:si>
  <x:si>
    <x:t>民生部 まちづくり支援課</x:t>
  </x:si>
  <x:si>
    <x:t>十和田市子ども医療費給付条例</x:t>
  </x:si>
  <x:si>
    <x:t>十和田市野菜集出荷貯蔵施設条例</x:t>
  </x:si>
  <x:si>
    <x:t>十和田市奥入瀬湧水館条例</x:t>
  </x:si>
  <x:si>
    <x:t>十和田市営宇樽部キャンプ場条例</x:t>
  </x:si>
  <x:si>
    <x:t>十和田市現代美術館条例施行規則</x:t>
  </x:si>
  <x:si>
    <x:t>十和田市まちなか交通広場条例</x:t>
  </x:si>
  <x:si>
    <x:t>十和田市観光物産交流施設条例</x:t>
  </x:si>
  <x:si>
    <x:t>健康福祉部 こども支援課</x:t>
  </x:si>
  <x:si>
    <x:t>十和田市法定外公共物管理条例</x:t>
  </x:si>
  <x:si>
    <x:t>十和田市準用河川管理条例</x:t>
  </x:si>
  <x:si>
    <x:t>十和田市ふれあい広場条例</x:t>
  </x:si>
  <x:si>
    <x:t>教育委員会事務局 教育総務課</x:t>
  </x:si>
  <x:si>
    <x:t>十和田市官庁街周辺広場条例</x:t>
  </x:si>
  <x:si>
    <x:t>十和田市霊園条例施行規則</x:t>
  </x:si>
  <x:si>
    <x:t>十和田市産業振興施設条例</x:t>
  </x:si>
  <x:si>
    <x:t>十和田市生涯学習センター条例</x:t>
  </x:si>
  <x:si>
    <x:t>十和田市国民健康保険条例</x:t>
  </x:si>
  <x:si>
    <x:t>十和田市学習等供用施設条例</x:t>
  </x:si>
  <x:si>
    <x:t>十和田市奥入瀬ろまんパーク条例</x:t>
  </x:si>
  <x:si>
    <x:t>十和田市保健センター条例</x:t>
  </x:si>
  <x:si>
    <x:t>十和田市市民交流プラザ条例</x:t>
  </x:si>
  <x:si>
    <x:t>十和田市企業立地奨励条例</x:t>
  </x:si>
  <x:si>
    <x:t>r082RG00000402</x:t>
  </x:si>
  <x:si>
    <x:t>十和田市生活環境保全条例</x:t>
  </x:si>
  <x:si>
    <x:t>第11条から第13条まで</x:t>
  </x:si>
  <x:si>
    <x:t>観覧料及び特別観覧料の徴収</x:t>
  </x:si>
  <x:si>
    <x:t>r082RG00000329</x:t>
  </x:si>
  <x:si>
    <x:t>高額所得者に対する家賃の徴収</x:t>
  </x:si>
  <x:si>
    <x:t>供給の停止又は許可の取消し</x:t>
  </x:si>
  <x:si>
    <x:t>第11条から第14条まで</x:t>
  </x:si>
  <x:si>
    <x:t>損害賠償との調整による返還</x:t>
  </x:si>
  <x:si>
    <x:t>認可地縁団体印鑑登録の抹消</x:t>
  </x:si>
  <x:si>
    <x:t>r082RG00000341</x:t>
  </x:si>
  <x:si>
    <x:t>第37条の2及び第38条</x:t>
  </x:si>
  <x:si>
    <x:t>r082RG00000606</x:t>
  </x:si>
  <x:si>
    <x:t>第25条から第27条まで</x:t>
  </x:si>
  <x:si>
    <x:t>収入超過者に対する家賃の徴収</x:t>
  </x:si>
  <x:si>
    <x:t>十和田市介護保険条例施行規則</x:t>
  </x:si>
  <x:si>
    <x:t>r082RG00000328</x:t>
  </x:si>
  <x:si>
    <x:t>工事施工者に対する措置命令等</x:t>
  </x:si>
  <x:si>
    <x:t>十和田市民文化センター条例</x:t>
  </x:si>
  <x:si>
    <x:t>第9条第1項、第3項及び第4項</x:t>
  </x:si>
  <x:si>
    <x:t>十和田市湯ノ台高原休憩所条例</x:t>
  </x:si>
  <x:si>
    <x:t>r082RG00000633</x:t>
  </x:si>
  <x:si>
    <x:t>◎企画財政部 政策財政課</x:t>
  </x:si>
  <x:si>
    <x:t>◎民生部 国民健康保険課</x:t>
  </x:si>
  <x:si>
    <x:t>◎民生部 まちづくり支援課</x:t>
  </x:si>
  <x:si>
    <x:t>◎健康福祉部 生活福祉課</x:t>
  </x:si>
  <x:si>
    <x:t>◎健康福祉部 こども支援課</x:t>
  </x:si>
  <x:si>
    <x:t>◎健康福祉部 高齢介護課</x:t>
  </x:si>
  <x:si>
    <x:t>◎農林商工部 農林畜産課</x:t>
  </x:si>
  <x:si>
    <x:t>◎健康福祉部 健康増進課</x:t>
  </x:si>
  <x:si>
    <x:t>◎農林商工部 商工観光課</x:t>
  </x:si>
  <x:si>
    <x:t>◎建設部 都市整備建築課</x:t>
  </x:si>
  <x:si>
    <x:t>◎教育委員会事務局 教育総務課</x:t>
  </x:si>
  <x:si>
    <x:t>十和田市立小学校及び中学校の施設の開放に関する規則</x:t>
  </x:si>
  <x:si>
    <x:t>十和田市税外諸収入金に係る督促手数料及び延滞金徴収条例</x:t>
  </x:si>
  <x:si>
    <x:t>0271</x:t>
  </x:si>
  <x:si>
    <x:t>監督処分</x:t>
  </x:si>
  <x:si>
    <x:t>0273</x:t>
  </x:si>
  <x:si>
    <x:t>0236</x:t>
  </x:si>
  <x:si>
    <x:t>0252</x:t>
  </x:si>
  <x:si>
    <x:t>0038</x:t>
  </x:si>
  <x:si>
    <x:t>0265</x:t>
  </x:si>
  <x:si>
    <x:t>0260</x:t>
  </x:si>
  <x:si>
    <x:t>0268</x:t>
  </x:si>
  <x:si>
    <x:t>0263</x:t>
  </x:si>
  <x:si>
    <x:t>0281</x:t>
  </x:si>
  <x:si>
    <x:t>0237</x:t>
  </x:si>
  <x:si>
    <x:t>0218</x:t>
  </x:si>
  <x:si>
    <x:t>0245</x:t>
  </x:si>
  <x:si>
    <x:t>0248</x:t>
  </x:si>
  <x:si>
    <x:t>0021</x:t>
  </x:si>
  <x:si>
    <x:t>家賃の徴収</x:t>
  </x:si>
  <x:si>
    <x:t>0225</x:t>
  </x:si>
  <x:si>
    <x:t>0235</x:t>
  </x:si>
  <x:si>
    <x:t>0241</x:t>
  </x:si>
  <x:si>
    <x:t>0222</x:t>
  </x:si>
  <x:si>
    <x:t>許可の取消し等</x:t>
  </x:si>
  <x:si>
    <x:t>0254</x:t>
  </x:si>
  <x:si>
    <x:t>0025</x:t>
  </x:si>
  <x:si>
    <x:t>0283</x:t>
  </x:si>
  <x:si>
    <x:t>0287</x:t>
  </x:si>
  <x:si>
    <x:t>0257</x:t>
  </x:si>
  <x:si>
    <x:t>0232</x:t>
  </x:si>
  <x:si>
    <x:t>0231</x:t>
  </x:si>
  <x:si>
    <x:t>観覧料の徴収</x:t>
  </x:si>
  <x:si>
    <x:t>0224</x:t>
  </x:si>
  <x:si>
    <x:t>0024</x:t>
  </x:si>
  <x:si>
    <x:t>第30条第1項</x:t>
  </x:si>
  <x:si>
    <x:t>0299</x:t>
  </x:si>
  <x:si>
    <x:t>0326</x:t>
  </x:si>
  <x:si>
    <x:t>0292</x:t>
  </x:si>
  <x:si>
    <x:t>0304</x:t>
  </x:si>
  <x:si>
    <x:t>0307</x:t>
  </x:si>
  <x:si>
    <x:t>許可の取消し</x:t>
  </x:si>
  <x:si>
    <x:t>0295</x:t>
  </x:si>
  <x:si>
    <x:t>指定の取消し</x:t>
  </x:si>
  <x:si>
    <x:t>0301</x:t>
  </x:si>
  <x:si>
    <x:t>第33条</x:t>
  </x:si>
  <x:si>
    <x:t>1007</x:t>
  </x:si>
  <x:si>
    <x:t>0296</x:t>
  </x:si>
  <x:si>
    <x:t>第17条第1項</x:t>
  </x:si>
  <x:si>
    <x:t>0316</x:t>
  </x:si>
  <x:si>
    <x:t>0311</x:t>
  </x:si>
  <x:si>
    <x:t>0309</x:t>
  </x:si>
  <x:si>
    <x:t>指定の停止</x:t>
  </x:si>
  <x:si>
    <x:t>0312</x:t>
  </x:si>
  <x:si>
    <x:t>0314</x:t>
  </x:si>
  <x:si>
    <x:t>0293</x:t>
  </x:si>
  <x:si>
    <x:t>0297</x:t>
  </x:si>
  <x:si>
    <x:t>第32条第1項</x:t>
  </x:si>
  <x:si>
    <x:t>占用料の徴収</x:t>
  </x:si>
  <x:si>
    <x:t>第70条第2項</x:t>
  </x:si>
  <x:si>
    <x:t>加入金の徴収</x:t>
  </x:si>
  <x:si>
    <x:t>0305</x:t>
  </x:si>
  <x:si>
    <x:t>第19条第1項</x:t>
  </x:si>
  <x:si>
    <x:t>1006</x:t>
  </x:si>
  <x:si>
    <x:t>0291</x:t>
  </x:si>
  <x:si>
    <x:t>第52条</x:t>
  </x:si>
  <x:si>
    <x:t>第44条第1項</x:t>
  </x:si>
  <x:si>
    <x:t>0374</x:t>
  </x:si>
  <x:si>
    <x:t>改善命令等</x:t>
  </x:si>
  <x:si>
    <x:t>中止命令等</x:t>
  </x:si>
  <x:si>
    <x:t>0329</x:t>
  </x:si>
  <x:si>
    <x:t>0278</x:t>
  </x:si>
  <x:si>
    <x:t>0322</x:t>
  </x:si>
  <x:si>
    <x:t>第22条</x:t>
  </x:si>
  <x:si>
    <x:t>第72条第1項</x:t>
  </x:si>
  <x:si>
    <x:t>0328</x:t>
  </x:si>
  <x:si>
    <x:t>0137</x:t>
  </x:si>
  <x:si>
    <x:t>措置命令</x:t>
  </x:si>
  <x:si>
    <x:t>0138</x:t>
  </x:si>
  <x:si>
    <x:t>0144</x:t>
  </x:si>
  <x:si>
    <x:t>0347</x:t>
  </x:si>
  <x:si>
    <x:t>0353</x:t>
  </x:si>
  <x:si>
    <x:t>0333</x:t>
  </x:si>
  <x:si>
    <x:t>退場命令等</x:t>
  </x:si>
  <x:si>
    <x:t>0346</x:t>
  </x:si>
  <x:si>
    <x:t>0360</x:t>
  </x:si>
  <x:si>
    <x:t>0361</x:t>
  </x:si>
  <x:si>
    <x:t>0348</x:t>
  </x:si>
  <x:si>
    <x:t>0366</x:t>
  </x:si>
  <x:si>
    <x:t>0367</x:t>
  </x:si>
  <x:si>
    <x:t>第8条第2項</x:t>
  </x:si>
  <x:si>
    <x:t>0315</x:t>
  </x:si>
  <x:si>
    <x:t>0145</x:t>
  </x:si>
  <x:si>
    <x:t>0277</x:t>
  </x:si>
  <x:si>
    <x:t>0343</x:t>
  </x:si>
  <x:si>
    <x:t>0327</x:t>
  </x:si>
  <x:si>
    <x:t>0352</x:t>
  </x:si>
  <x:si>
    <x:t>0357</x:t>
  </x:si>
  <x:si>
    <x:t>0373</x:t>
  </x:si>
  <x:si>
    <x:t>0336</x:t>
  </x:si>
  <x:si>
    <x:t>0019</x:t>
  </x:si>
  <x:si>
    <x:t>0384</x:t>
  </x:si>
  <x:si>
    <x:t>0339</x:t>
  </x:si>
  <x:si>
    <x:t>0380</x:t>
  </x:si>
  <x:si>
    <x:t>0016</x:t>
  </x:si>
  <x:si>
    <x:t>0385</x:t>
  </x:si>
  <x:si>
    <x:t>0017</x:t>
  </x:si>
  <x:si>
    <x:t>0379</x:t>
  </x:si>
  <x:si>
    <x:t>貸出料の徴収</x:t>
  </x:si>
  <x:si>
    <x:t>◎市民図書館</x:t>
  </x:si>
  <x:si>
    <x:t>◎担当部署未定</x:t>
  </x:si>
  <x:si>
    <x:t>処分の概要</x:t>
    <x:rPh sb="0" eb="2">
      <x:t>ショブン</x:t>
    </x:rPh>
    <x:phoneticPr fontId="16"/>
  </x:si>
  <x:si>
    <x:t>担当部署</x:t>
    <x:rPh sb="0" eb="2">
      <x:t>タントウ</x:t>
    </x:rPh>
    <x:rPh sb="2" eb="4">
      <x:t>ブショ</x:t>
    </x:rPh>
    <x:phoneticPr fontId="16"/>
  </x:si>
  <x:si>
    <x:t>0002</x:t>
  </x:si>
  <x:si>
    <x:t>例規集登載順</x:t>
    <x:rPh sb="0" eb="2">
      <x:t>レイキ</x:t>
    </x:rPh>
    <x:rPh sb="2" eb="3">
      <x:t>シュウ</x:t>
    </x:rPh>
    <x:rPh sb="3" eb="5">
      <x:t>トウサイ</x:t>
    </x:rPh>
    <x:rPh sb="5" eb="6">
      <x:t>ジュン</x:t>
    </x:rPh>
    <x:phoneticPr fontId="16"/>
  </x:si>
  <x:si>
    <x:t>県特例条例根拠</x:t>
    <x:rPh sb="0" eb="1">
      <x:t>ケン</x:t>
    </x:rPh>
    <x:rPh sb="1" eb="3">
      <x:t>トクレイ</x:t>
    </x:rPh>
    <x:rPh sb="3" eb="5">
      <x:t>ジョウレイ</x:t>
    </x:rPh>
    <x:rPh sb="5" eb="7">
      <x:t>コンキョ</x:t>
    </x:rPh>
    <x:phoneticPr fontId="16"/>
  </x:si>
  <x:si>
    <x:t>第5条第1項</x:t>
  </x:si>
  <x:si>
    <x:t>根拠条項</x:t>
  </x:si>
  <x:si>
    <x:t>根拠例規ID</x:t>
    <x:rPh sb="2" eb="4">
      <x:t>レイキ</x:t>
    </x:rPh>
    <x:phoneticPr fontId="16"/>
  </x:si>
  <x:si>
    <x:t>例規名称</x:t>
    <x:rPh sb="0" eb="2">
      <x:t>レイキ</x:t>
    </x:rPh>
    <x:phoneticPr fontId="16"/>
  </x:si>
  <x:si>
    <x:t>リンク用ＩＤ</x:t>
    <x:rPh sb="3" eb="4">
      <x:t>ヨウ</x:t>
    </x:rPh>
    <x:phoneticPr fontId="16"/>
  </x:si>
  <x:si>
    <x:t>第6条第1項</x:t>
  </x:si>
  <x:si>
    <x:t>第8条第1項</x:t>
  </x:si>
  <x:si>
    <x:t>第4条第1項</x:t>
  </x:si>
  <x:si>
    <x:t>第18条</x:t>
  </x:si>
  <x:si>
    <x:t>第10条</x:t>
  </x:si>
  <x:si>
    <x:t>第11条</x:t>
  </x:si>
  <x:si>
    <x:t>第14条第1項</x:t>
  </x:si>
  <x:si>
    <x:t>第13条</x:t>
  </x:si>
  <x:si>
    <x:t>第12条</x:t>
  </x:si>
  <x:si>
    <x:t>第10条第1項</x:t>
  </x:si>
  <x:si>
    <x:t>第7条第1項</x:t>
  </x:si>
  <x:si>
    <x:t>第14条</x:t>
  </x:si>
  <x:si>
    <x:t>第9条第1項</x:t>
  </x:si>
  <x:si>
    <x:t>県条例01</x:t>
  </x:si>
  <x:si>
    <x:t>第16条</x:t>
  </x:si>
  <x:si>
    <x:t>第48条</x:t>
  </x:si>
  <x:si>
    <x:t>総務部 管財課</x:t>
  </x:si>
  <x:si>
    <x:t>民生部 市民課</x:t>
  </x:si>
  <x:si>
    <x:t>建設部 土木課</x:t>
  </x:si>
  <x:si>
    <x:t>市民図書館</x:t>
  </x:si>
  <x:si>
    <x:t>担当部署未定</x:t>
  </x:si>
  <x:si>
    <x:t>0405</x:t>
  </x:si>
  <x:si>
    <x:t>0400</x:t>
  </x:si>
  <x:si>
    <x:t>0408</x:t>
  </x:si>
  <x:si>
    <x:t>0396</x:t>
  </x:si>
  <x:si>
    <x:t>0011</x:t>
  </x:si>
  <x:si>
    <x:t>0008</x:t>
  </x:si>
  <x:si>
    <x:t>0389</x:t>
  </x:si>
  <x:si>
    <x:t>0030</x:t>
  </x:si>
  <x:si>
    <x:t>0392</x:t>
  </x:si>
  <x:si>
    <x:t>0397</x:t>
  </x:si>
  <x:si>
    <x:t>0027</x:t>
  </x:si>
  <x:si>
    <x:t>手数料の徴収</x:t>
  </x:si>
  <x:si>
    <x:t>0012</x:t>
  </x:si>
  <x:si>
    <x:t>0015</x:t>
  </x:si>
  <x:si>
    <x:t>0061</x:t>
  </x:si>
  <x:si>
    <x:t>0055</x:t>
  </x:si>
  <x:si>
    <x:t>第9条第2項</x:t>
  </x:si>
  <x:si>
    <x:t>0112</x:t>
  </x:si>
  <x:si>
    <x:t>0113</x:t>
  </x:si>
  <x:si>
    <x:t>0393</x:t>
  </x:si>
  <x:si>
    <x:t>0040</x:t>
  </x:si>
  <x:si>
    <x:t>0043</x:t>
  </x:si>
  <x:si>
    <x:t>0058</x:t>
  </x:si>
  <x:si>
    <x:t>第17条</x:t>
  </x:si>
  <x:si>
    <x:t>0003</x:t>
  </x:si>
  <x:si>
    <x:t>0033</x:t>
  </x:si>
  <x:si>
    <x:t>使用料の徴収</x:t>
  </x:si>
  <x:si>
    <x:t>第15条</x:t>
  </x:si>
  <x:si>
    <x:t>第18条第1項</x:t>
  </x:si>
  <x:si>
    <x:t>料金の徴収</x:t>
  </x:si>
  <x:si>
    <x:t>0401</x:t>
  </x:si>
  <x:si>
    <x:t>0404</x:t>
  </x:si>
  <x:si>
    <x:t>0046</x:t>
  </x:si>
  <x:si>
    <x:t>0068</x:t>
  </x:si>
  <x:si>
    <x:t>0074</x:t>
  </x:si>
  <x:si>
    <x:t>1010</x:t>
  </x:si>
  <x:si>
    <x:t>0062</x:t>
  </x:si>
  <x:si>
    <x:t>第58条第1項</x:t>
  </x:si>
  <x:si>
    <x:t>1012</x:t>
  </x:si>
  <x:si>
    <x:t>助成の返還</x:t>
  </x:si>
  <x:si>
    <x:t>県条例03</x:t>
  </x:si>
  <x:si>
    <x:t>0095</x:t>
  </x:si>
  <x:si>
    <x:t>0049</x:t>
  </x:si>
  <x:si>
    <x:t>負担金の徴収</x:t>
  </x:si>
  <x:si>
    <x:t>0070</x:t>
  </x:si>
  <x:si>
    <x:t>0064</x:t>
  </x:si>
  <x:si>
    <x:t>改善措置命令等</x:t>
  </x:si>
  <x:si>
    <x:t>0063</x:t>
  </x:si>
  <x:si>
    <x:t>第27条</x:t>
  </x:si>
  <x:si>
    <x:t>0069</x:t>
  </x:si>
  <x:si>
    <x:t>0100</x:t>
  </x:si>
  <x:si>
    <x:t>第54条第1項</x:t>
  </x:si>
  <x:si>
    <x:t>0101</x:t>
  </x:si>
  <x:si>
    <x:t>使用停止命令等</x:t>
  </x:si>
  <x:si>
    <x:t>第48条第1項</x:t>
  </x:si>
  <x:si>
    <x:t>0076</x:t>
  </x:si>
  <x:si>
    <x:t>0109</x:t>
  </x:si>
  <x:si>
    <x:t>第28条第1項</x:t>
  </x:si>
  <x:si>
    <x:t>1011</x:t>
  </x:si>
  <x:si>
    <x:t>第12条第2項</x:t>
  </x:si>
  <x:si>
    <x:t>入所の取消し</x:t>
  </x:si>
  <x:si>
    <x:t>改善の命令</x:t>
  </x:si>
  <x:si>
    <x:t>0072</x:t>
  </x:si>
  <x:si>
    <x:t>0066</x:t>
  </x:si>
  <x:si>
    <x:t>0121</x:t>
  </x:si>
  <x:si>
    <x:t>0119</x:t>
  </x:si>
  <x:si>
    <x:t>0123</x:t>
  </x:si>
  <x:si>
    <x:t>0173</x:t>
  </x:si>
  <x:si>
    <x:t>0154</x:t>
  </x:si>
  <x:si>
    <x:t>0080</x:t>
  </x:si>
  <x:si>
    <x:t>指定の取消し等</x:t>
  </x:si>
  <x:si>
    <x:t>減免の取消し</x:t>
  </x:si>
  <x:si>
    <x:t>0090</x:t>
  </x:si>
  <x:si>
    <x:t>0120</x:t>
  </x:si>
  <x:si>
    <x:t>0089</x:t>
  </x:si>
  <x:si>
    <x:t>0165</x:t>
  </x:si>
  <x:si>
    <x:t>0170</x:t>
  </x:si>
  <x:si>
    <x:t>0172</x:t>
  </x:si>
  <x:si>
    <x:t>1008</x:t>
  </x:si>
  <x:si>
    <x:t>0083</x:t>
  </x:si>
  <x:si>
    <x:t>延滞金の徴収</x:t>
  </x:si>
  <x:si>
    <x:t>0115</x:t>
  </x:si>
  <x:si>
    <x:t>0084</x:t>
  </x:si>
  <x:si>
    <x:t>第13条第1項</x:t>
  </x:si>
  <x:si>
    <x:t>0129</x:t>
  </x:si>
  <x:si>
    <x:t>0134</x:t>
  </x:si>
  <x:si>
    <x:t>0159</x:t>
  </x:si>
  <x:si>
    <x:t>使用料等の徴収</x:t>
  </x:si>
  <x:si>
    <x:t>0128</x:t>
  </x:si>
  <x:si>
    <x:t>県条例02</x:t>
  </x:si>
  <x:si>
    <x:t>0114</x:t>
  </x:si>
  <x:si>
    <x:t>0164</x:t>
  </x:si>
  <x:si>
    <x:t>0124</x:t>
  </x:si>
  <x:si>
    <x:t>0118</x:t>
  </x:si>
  <x:si>
    <x:t>1009</x:t>
  </x:si>
  <x:si>
    <x:t>不正利得の返還</x:t>
  </x:si>
  <x:si>
    <x:t>0181</x:t>
  </x:si>
  <x:si>
    <x:t>0211</x:t>
  </x:si>
  <x:si>
    <x:t>第6条本文</x:t>
  </x:si>
  <x:si>
    <x:t>0214</x:t>
  </x:si>
  <x:si>
    <x:t>0188</x:t>
  </x:si>
  <x:si>
    <x:t>0179</x:t>
  </x:si>
  <x:si>
    <x:t>0184</x:t>
  </x:si>
  <x:si>
    <x:t>0191</x:t>
  </x:si>
  <x:si>
    <x:t>0195</x:t>
  </x:si>
  <x:si>
    <x:t>0198</x:t>
  </x:si>
  <x:si>
    <x:t>0202</x:t>
  </x:si>
  <x:si>
    <x:t>0206</x:t>
  </x:si>
  <x:si>
    <x:t>0209</x:t>
  </x:si>
</x:sst>
</file>

<file path=xl/styles.xml><?xml version="1.0" encoding="utf-8"?>
<x:styleSheet xmlns:r="http://schemas.openxmlformats.org/officeDocument/2006/relationships" xmlns:c="http://schemas.openxmlformats.org/drawingml/2006/chart" xmlns:x="http://schemas.openxmlformats.org/spreadsheetml/2006/main">
  <x:fonts count="17">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mc:AlternateContent xmlns:mc="http://schemas.openxmlformats.org/markup-compatibility/2006">
      <mc:Choice xmlns:hs="http://schemas.haansoft.com/office/spreadsheet/8.0" Requires="hs">
        <x:font hs:extension="1">
          <x:name val="ＭＳ Ｐゴシック"/>
          <x:sz val="11"/>
          <x:color rgb="ffc0c0c0"/>
          <x:b val="1"/>
          <hs:underlineShape val="solid"/>
          <hs:underlineType val="1"/>
          <hs:underlineColor rgb="ffc0c0c0"/>
          <hs:size val="100"/>
          <hs:ratio val="100"/>
          <hs:spacing val="0"/>
          <hs:offset val="0"/>
        </x:font>
      </mc:Choice>
      <mc:Fallback>
        <x:font>
          <x:name val="ＭＳ Ｐゴシック"/>
          <x:sz val="11"/>
          <x:color rgb="ffc0c0c0"/>
          <x:b val="1"/>
          <x:u/>
        </x:font>
      </mc:Fallback>
    </mc:AlternateContent>
    <x:font>
      <x:name val="Arial"/>
      <x:sz val="11"/>
      <x:color rgb="ff000000"/>
    </x:font>
    <x:font>
      <x:name val="ＭＳ ゴシック"/>
      <x:sz val="9"/>
      <x:color rgb="ff000000"/>
    </x:font>
    <x:font>
      <x:name val="ＭＳ Ｐゴシック"/>
      <x:sz val="9"/>
      <x:color rgb="ff000000"/>
    </x:font>
    <mc:AlternateContent xmlns:mc="http://schemas.openxmlformats.org/markup-compatibility/2006">
      <mc:Choice xmlns:hs="http://schemas.haansoft.com/office/spreadsheet/8.0" Requires="hs">
        <x:font hs:extension="1">
          <x:name val="ＭＳ ゴシック"/>
          <x:sz val="9"/>
          <x:color rgb="ff99ccff"/>
          <hs:size val="100"/>
          <hs:ratio val="100"/>
          <hs:spacing val="0"/>
          <hs:offset val="0"/>
        </x:font>
      </mc:Choice>
      <mc:Fallback>
        <x:font>
          <x:name val="ＭＳ ゴシック"/>
          <x:sz val="9"/>
          <x:color rgb="ff99ccff"/>
        </x:font>
      </mc:Fallback>
    </mc:AlternateContent>
    <mc:AlternateContent xmlns:mc="http://schemas.openxmlformats.org/markup-compatibility/2006">
      <mc:Choice xmlns:hs="http://schemas.haansoft.com/office/spreadsheet/8.0" Requires="hs">
        <x:font hs:extension="1">
          <x:name val="ＭＳ Ｐゴシック"/>
          <x:sz val="11"/>
          <x:color rgb="ff000080"/>
          <x:b val="1"/>
          <hs:size val="100"/>
          <hs:ratio val="100"/>
          <hs:spacing val="0"/>
          <hs:offset val="0"/>
        </x:font>
      </mc:Choice>
      <mc:Fallback>
        <x:font>
          <x:name val="ＭＳ Ｐゴシック"/>
          <x:sz val="11"/>
          <x:color rgb="ff000080"/>
          <x:b val="1"/>
        </x:font>
      </mc:Fallback>
    </mc:AlternateContent>
    <mc:AlternateContent xmlns:mc="http://schemas.openxmlformats.org/markup-compatibility/2006">
      <mc:Choice xmlns:hs="http://schemas.haansoft.com/office/spreadsheet/8.0" Requires="hs">
        <x:font hs:extension="1">
          <x:name val="ＭＳ Ｐゴシック"/>
          <x:sz val="9"/>
          <x:color rgb="ff99ccff"/>
          <hs:size val="100"/>
          <hs:ratio val="100"/>
          <hs:spacing val="0"/>
          <hs:offset val="0"/>
        </x:font>
      </mc:Choice>
      <mc:Fallback>
        <x:font>
          <x:name val="ＭＳ Ｐゴシック"/>
          <x:sz val="9"/>
          <x:color rgb="ff99ccff"/>
        </x:font>
      </mc:Fallback>
    </mc:AlternateContent>
    <mc:AlternateContent xmlns:mc="http://schemas.openxmlformats.org/markup-compatibility/2006">
      <mc:Choice xmlns:hs="http://schemas.haansoft.com/office/spreadsheet/8.0" Requires="hs">
        <x:font hs:extension="1">
          <x:name val="HGS創英角ｺﾞｼｯｸUB"/>
          <x:sz val="9"/>
          <x:color rgb="ff000000"/>
          <hs:size val="100"/>
          <hs:ratio val="100"/>
          <hs:spacing val="0"/>
          <hs:offset val="0"/>
        </x:font>
      </mc:Choice>
      <mc:Fallback>
        <x:font>
          <x:name val="HGS創英角ｺﾞｼｯｸUB"/>
          <x:sz val="9"/>
          <x:color rgb="ff000000"/>
        </x:font>
      </mc:Fallback>
    </mc:AlternateContent>
    <x:font>
      <x:name val="ＭＳ ゴシック"/>
      <x:sz val="9"/>
      <x:color rgb="ffffffff"/>
    </x:font>
    <mc:AlternateContent xmlns:mc="http://schemas.openxmlformats.org/markup-compatibility/2006">
      <mc:Choice xmlns:hs="http://schemas.haansoft.com/office/spreadsheet/8.0" Requires="hs">
        <x:font hs:extension="1">
          <x:name val="ＭＳ Ｐゴシック"/>
          <x:sz val="11"/>
          <x:color rgb="ff0000ff"/>
          <x:b val="1"/>
          <hs:underlineShape val="solid"/>
          <hs:underlineType val="1"/>
          <hs:underlineColor rgb="ff0000ff"/>
          <hs:size val="100"/>
          <hs:ratio val="100"/>
          <hs:spacing val="0"/>
          <hs:offset val="0"/>
        </x:font>
      </mc:Choice>
      <mc:Fallback>
        <x:font>
          <x:name val="ＭＳ Ｐゴシック"/>
          <x:sz val="11"/>
          <x:color rgb="ff0000ff"/>
          <x:b val="1"/>
          <x:u/>
        </x:font>
      </mc:Fallback>
    </mc:AlternateContent>
    <x:font>
      <x:name val="ＭＳ Ｐゴシック"/>
      <x:sz val="6"/>
      <x:color rgb="ff000000"/>
    </x:font>
  </x:fonts>
  <x:fills count="6">
    <x:fill>
      <x:patternFill patternType="none"/>
    </x:fill>
    <x:fill>
      <x:patternFill patternType="gray125"/>
    </x:fill>
    <x:fill>
      <x:patternFill patternType="solid">
        <x:fgColor rgb="ff99ccff"/>
        <x:bgColor indexed="64"/>
      </x:patternFill>
    </x:fill>
    <x:fill>
      <x:patternFill patternType="solid">
        <x:fgColor rgb="ff99ccff"/>
        <x:bgColor rgb="ff000000"/>
      </x:patternFill>
    </x:fill>
    <x:fill>
      <x:patternFill patternType="solid">
        <x:fgColor rgb="ff008000"/>
        <x:bgColor indexed="64"/>
      </x:patternFill>
    </x:fill>
    <x:fill>
      <x:patternFill patternType="solid">
        <x:fgColor rgb="ffffff99"/>
        <x:bgColor indexed="64"/>
      </x:patternFill>
    </x:fill>
  </x:fills>
  <x:borders count="12">
    <x:border>
      <x:left>
        <x:color indexed="64"/>
      </x:left>
      <x:right>
        <x:color indexed="64"/>
      </x:right>
      <x:top>
        <x:color indexed="64"/>
      </x:top>
      <x:bottom>
        <x:color indexed="64"/>
      </x:bottom>
    </x:border>
    <x:border>
      <x:left style="thin">
        <x:color indexed="64"/>
      </x:left>
      <x:right style="thin">
        <x:color indexed="64"/>
      </x:right>
      <x:top style="hair">
        <x:color indexed="64"/>
      </x:top>
      <x:bottom style="hair">
        <x:color indexed="64"/>
      </x:bottom>
    </x:border>
    <x:border>
      <x:left style="thin">
        <x:color indexed="64"/>
      </x:left>
      <x:right>
        <x:color indexed="64"/>
      </x:right>
      <x:top>
        <x:color indexed="64"/>
      </x:top>
      <x:bottom>
        <x:color indexed="64"/>
      </x:bottom>
    </x:border>
    <x:border>
      <x:left>
        <x:color indexed="64"/>
      </x:left>
      <x:right style="thin">
        <x:color indexed="64"/>
      </x:right>
      <x:top>
        <x:color indexed="64"/>
      </x:top>
      <x:bottom>
        <x:color indexed="64"/>
      </x:bottom>
    </x:border>
    <x:border>
      <x:left>
        <x:color indexed="64"/>
      </x:left>
      <x:right>
        <x:color indexed="64"/>
      </x:right>
      <x:top style="thin">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thin">
        <x:color indexed="64"/>
      </x:left>
      <x:right>
        <x:color indexed="64"/>
      </x:right>
      <x:top style="hair">
        <x:color indexed="64"/>
      </x:top>
      <x:bottom style="hair">
        <x:color indexed="64"/>
      </x:bottom>
    </x:border>
    <x:border>
      <x:left style="thin">
        <x:color indexed="64"/>
      </x:left>
      <x:right style="thin">
        <x:color indexed="64"/>
      </x:right>
      <x:top style="thin">
        <x:color indexed="64"/>
      </x:top>
      <x:bottom>
        <x:color indexed="64"/>
      </x:bottom>
    </x:border>
    <x:border>
      <x:left style="thin">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x:color indexed="64"/>
      </x:left>
      <x:right style="thin">
        <x:color indexed="64"/>
      </x:right>
      <x:top style="hair">
        <x:color indexed="64"/>
      </x:top>
      <x:bottom style="hair">
        <x:color indexed="64"/>
      </x:bottom>
    </x:border>
  </x:borders>
  <x:cellStyleXfs count="15">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6" fillId="0" borderId="0">
      <x:alignment horizontal="general" vertical="top"/>
      <x:protection locked="0"/>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cellStyleXfs>
  <x:cellXfs count="24">
    <x:xf numFmtId="0" fontId="0" fillId="0" borderId="0" xfId="0">
      <x:alignment horizontal="general" vertical="bottom"/>
    </x:xf>
    <mc:AlternateContent xmlns:mc="http://schemas.openxmlformats.org/markup-compatibility/2006">
      <mc:Choice xmlns:hs="http://schemas.haansoft.com/office/spreadsheet/8.0" Requires="hs">
        <x:xf numFmtId="0" fontId="8"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0" xfId="0" applyFont="1" applyAlignment="1">
          <x:alignment horizontal="center" vertical="center" wrapText="1"/>
        </x:xf>
      </mc:Fallback>
    </mc:AlternateContent>
    <x:xf numFmtId="0" fontId="8" fillId="0" borderId="0" xfId="0" applyFont="1" applyAlignment="1">
      <x:alignment horizontal="general" vertical="center" wrapText="1"/>
    </x:xf>
    <mc:AlternateContent xmlns:mc="http://schemas.openxmlformats.org/markup-compatibility/2006">
      <mc:Choice xmlns:hs="http://schemas.haansoft.com/office/spreadsheet/8.0" Requires="hs">
        <x:xf numFmtId="0" fontId="9" fillId="0" borderId="1" xfId="4"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4"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3" xfId="0" applyFont="1" applyBorder="1" applyAlignment="1">
          <x:alignment horizontal="center" vertical="center" wrapText="1"/>
        </x:xf>
      </mc:Fallback>
    </mc:AlternateContent>
    <x:xf numFmtId="0" fontId="8" fillId="0" borderId="0" xfId="0" applyFont="1" applyAlignment="1">
      <x:alignment horizontal="left" vertical="center" wrapText="1"/>
    </x:xf>
    <mc:AlternateContent xmlns:mc="http://schemas.openxmlformats.org/markup-compatibility/2006">
      <mc:Choice xmlns:hs="http://schemas.haansoft.com/office/spreadsheet/8.0" Requires="hs">
        <x:xf numFmtId="0" fontId="10" fillId="2" borderId="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4" xfId="0" applyFont="1" applyFill="1" applyBorder="1" applyAlignment="1">
          <x:alignment horizontal="center" vertical="center" wrapText="1"/>
        </x:xf>
      </mc:Fallback>
    </mc:AlternateContent>
    <x:xf numFmtId="0" fontId="11" fillId="2" borderId="5" xfId="0" applyFont="1" applyFill="1" applyBorder="1" applyAlignment="1">
      <x:alignment horizontal="left" vertical="center"/>
    </x:xf>
    <x:xf numFmtId="0" fontId="10" fillId="2" borderId="4" xfId="0" applyFont="1" applyFill="1" applyBorder="1" applyAlignment="1">
      <x:alignment horizontal="general" vertical="center" wrapText="1"/>
    </x:xf>
    <x:xf numFmtId="0" fontId="12" fillId="3" borderId="6" xfId="2"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1" xfId="3"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3"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7" xfId="3"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7" xfId="3"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1" xfId="0" applyFont="1" applyBorder="1" applyAlignment="1">
          <x:alignment horizontal="center" vertical="center" wrapText="1"/>
        </x:xf>
      </mc:Fallback>
    </mc:AlternateContent>
    <x:xf numFmtId="0" fontId="9" fillId="0" borderId="1" xfId="3" applyFont="1" applyFill="1" applyBorder="1" applyAlignment="1">
      <x:alignment horizontal="left" vertical="center" wrapText="1"/>
    </x:xf>
    <x:xf numFmtId="0" fontId="9" fillId="0" borderId="1" xfId="1" applyFont="1" applyFill="1" applyBorder="1" applyAlignment="1">
      <x:alignment horizontal="left" vertical="center" wrapText="1"/>
    </x:xf>
    <mc:AlternateContent xmlns:mc="http://schemas.openxmlformats.org/markup-compatibility/2006">
      <mc:Choice xmlns:hs="http://schemas.haansoft.com/office/spreadsheet/8.0" Requires="hs">
        <x:xf numFmtId="0" fontId="14" fillId="4" borderId="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4" borderId="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4" borderId="9"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4" borderId="9"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4" borderId="1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4" borderId="1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3" xfId="0" applyFont="1" applyFill="1" applyBorder="1" applyAlignment="1">
          <x:alignment horizontal="center" vertical="center" wrapText="1"/>
        </x:xf>
      </mc:Fallback>
    </mc:AlternateContent>
    <x:xf numFmtId="0" fontId="8" fillId="5" borderId="3" xfId="0" applyFont="1" applyFill="1" applyBorder="1" applyAlignment="1">
      <x:alignment horizontal="left" vertical="center" wrapText="1"/>
    </x:xf>
    <mc:AlternateContent xmlns:mc="http://schemas.openxmlformats.org/markup-compatibility/2006">
      <mc:Choice xmlns:hs="http://schemas.haansoft.com/office/spreadsheet/8.0" Requires="hs">
        <x:xf numFmtId="0" fontId="15" fillId="4" borderId="1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5" fillId="4" borderId="11" xfId="0" applyFont="1" applyFill="1" applyBorder="1" applyAlignment="1">
          <x:alignment horizontal="center" vertical="center" wrapText="1"/>
        </x:xf>
      </mc:Fallback>
    </mc:AlternateContent>
  </x:cellXfs>
  <x:cellStyles count="6">
    <x:cellStyle xfId="0" builtinId="0"/>
    <x:cellStyle name="標準_条例適用　不利益" xfId="1"/>
    <x:cellStyle name="標準_条例適用・申請" xfId="2"/>
    <x:cellStyle name="標準_申請に対する処分" xfId="3"/>
    <x:cellStyle name="標準_不利益処分" xfId="4"/>
    <x:cellStyle name="表示済みのハイパーリンク" xfId="5"/>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ce6f2"/>
              <x:bgColor rgb="ffdce6f2"/>
            </x:patternFill>
          </x:fill>
          <x:border>
            <x:vertical style="thin">
              <x:color rgb="ffffffff"/>
            </x:vertical>
            <x:horizontal style="thin">
              <x:color rgb="ffffffff"/>
            </x:horizontal>
          </x:border>
        </x:dxf>
      </mc:Choice>
      <mc:Fallback>
        <x:dxf>
          <x:font>
            <x:color rgb="ff000000"/>
          </x:font>
          <x:fill>
            <x:patternFill patternType="solid">
              <x:fgColor rgb="ffdce6f2"/>
              <x:bgColor rgb="ffdce6f2"/>
            </x:patternFill>
          </x:fill>
          <x:border>
            <x:vertical style="thin">
              <x:color rgb="ffffffff"/>
            </x:vertical>
            <x:horizontal style="thin">
              <x:color rgb="ffffffff"/>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bottom style="thick">
              <x:color rgb="ffffffff"/>
            </x:bottom>
          </x:border>
        </x:dxf>
      </mc:Choice>
      <mc:Fallback>
        <x:dxf>
          <x:font>
            <x:color rgb="ffffffff"/>
            <x:b val="1"/>
          </x:font>
          <x:fill>
            <x:patternFill patternType="solid">
              <x:fgColor rgb="ff4f81bd"/>
              <x:bgColor rgb="ff4f81bd"/>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top style="thick">
              <x:color rgb="ffffffff"/>
            </x:top>
          </x:border>
        </x:dxf>
      </mc:Choice>
      <mc:Fallback>
        <x:dxf>
          <x:font>
            <x:color rgb="ffffffff"/>
            <x:b val="1"/>
          </x:font>
          <x:fill>
            <x:patternFill patternType="solid">
              <x:fgColor rgb="ff4f81bd"/>
              <x:bgColor rgb="ff4f81bd"/>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x:dxf>
      <x:fill>
        <x:patternFill patternType="solid">
          <x:fgColor rgb="ffb8cce5"/>
          <x:bgColor rgb="ffb8cce5"/>
        </x:patternFill>
      </x:fill>
    </x:dxf>
    <x:dxf>
      <x:fill>
        <x:patternFill patternType="solid">
          <x:fgColor rgb="ffb8cce5"/>
          <x:bgColor rgb="ffb8cce5"/>
        </x:patternFill>
      </x:fill>
    </x:dxf>
  </x:dxfs>
  <x:tableStyles count="0" defaultTableStyle="TableStyleMedium9"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2" filterMode="1">
    <x:tabColor rgb="ffffff99"/>
  </x:sheetPr>
  <x:dimension ref="A1:M186"/>
  <x:sheetViews>
    <x:sheetView tabSelected="1" view="pageBreakPreview" topLeftCell="A1" zoomScaleNormal="100" zoomScaleSheetLayoutView="100" workbookViewId="0">
      <x:pane xSplit="3" ySplit="2" topLeftCell="D170" activePane="bottomRight" state="frozen"/>
      <x:selection pane="bottomRight" activeCell="D174" activeCellId="0" sqref="D174:D174"/>
    </x:sheetView>
  </x:sheetViews>
  <x:sheetFormatPr defaultColWidth="9" defaultRowHeight="11.300000000000001"/>
  <x:cols>
    <x:col min="1" max="1" width="10.125" style="1" hidden="1" customWidth="1"/>
    <x:col min="2" max="2" width="8.75" style="1" hidden="1" customWidth="1"/>
    <x:col min="3" max="3" width="8.875" style="4" customWidth="1"/>
    <x:col min="4" max="4" width="33.75" style="2" customWidth="1"/>
    <x:col min="5" max="5" width="33" style="2" customWidth="1"/>
    <x:col min="6" max="6" width="17.75" style="2" customWidth="1"/>
    <x:col min="7" max="7" width="23.125" style="2" customWidth="1"/>
    <x:col min="8" max="8" width="8.5" style="2" customWidth="1"/>
    <x:col min="9" max="9" width="9" style="2" hidden="1" customWidth="1"/>
    <x:col min="10" max="10" width="8.375" style="2" hidden="1" customWidth="1"/>
    <x:col min="11" max="11" width="8.375" style="6" hidden="1" customWidth="1"/>
    <x:col min="12" max="12" width="17" style="1" hidden="1" customWidth="1"/>
    <x:col min="13" max="13" width="18.5" style="5" hidden="1" customWidth="1"/>
    <x:col min="14" max="16384" width="9" style="2"/>
  </x:cols>
  <x:sheetData>
    <x:row r="1" spans="1:13" ht="30" customHeight="1">
      <x:c r="A1" s="16" t="s">
        <x:v>696</x:v>
      </x:c>
      <x:c r="B1" s="17" t="s">
        <x:v>692</x:v>
      </x:c>
      <x:c r="C1" s="16" t="s">
        <x:v>171</x:v>
      </x:c>
      <x:c r="D1" s="16" t="s">
        <x:v>689</x:v>
      </x:c>
      <x:c r="E1" s="16" t="s">
        <x:v>697</x:v>
      </x:c>
      <x:c r="F1" s="16" t="s">
        <x:v>695</x:v>
      </x:c>
      <x:c r="G1" s="16" t="s">
        <x:v>176</x:v>
      </x:c>
      <x:c r="H1" s="16" t="s">
        <x:v>235</x:v>
      </x:c>
      <x:c r="I1" s="17" t="s">
        <x:v>698</x:v>
      </x:c>
      <x:c r="J1" s="16" t="s">
        <x:v>693</x:v>
      </x:c>
      <x:c r="K1" s="18" t="s">
        <x:v>178</x:v>
      </x:c>
      <x:c r="L1" s="16" t="s">
        <x:v>170</x:v>
      </x:c>
      <x:c r="M1" s="16" t="s">
        <x:v>690</x:v>
      </x:c>
    </x:row>
    <x:row r="2" spans="1:13" ht="7.5" customHeight="1">
      <x:c r="A2" s="19"/>
      <x:c r="B2" s="19"/>
      <x:c r="C2" s="19"/>
      <x:c r="D2" s="20"/>
      <x:c r="E2" s="20"/>
      <x:c r="F2" s="20"/>
      <x:c r="G2" s="20"/>
      <x:c r="H2" s="20"/>
      <x:c r="I2" s="20"/>
      <x:c r="J2" s="21"/>
      <x:c r="K2" s="20"/>
      <x:c r="L2" s="20"/>
      <x:c r="M2" s="22"/>
    </x:row>
    <x:row r="3" spans="1:13" ht="22.5" customHeight="1">
      <x:c r="A3" s="7"/>
      <x:c r="B3" s="7"/>
      <x:c r="C3" s="8" t="str">
        <x:f>"◎"&amp;M4</x:f>
        <x:v>◎総務部 管財課</x:v>
      </x:c>
      <x:c r="D3" s="9"/>
      <x:c r="E3" s="9"/>
      <x:c r="F3" s="7"/>
      <x:c r="G3" s="7"/>
      <x:c r="H3" s="7"/>
      <x:c r="I3" s="7"/>
      <x:c r="J3" s="7"/>
      <x:c r="K3" s="7"/>
      <x:c r="L3" s="7"/>
      <x:c r="M3" s="10" t="str">
        <x:f>M4</x:f>
        <x:v>総務部 管財課</x:v>
      </x:c>
    </x:row>
    <x:row r="4" spans="1:13" ht="25.899999999999999" customHeight="1">
      <x:c r="A4" s="11" t="s">
        <x:v>450</x:v>
      </x:c>
      <x:c r="B4" s="12">
        <x:v>51</x:v>
      </x:c>
      <x:c r="C4" s="13">
        <x:f>SUBTOTAL(3,A$1:A4)-1</x:f>
        <x:v>1</x:v>
      </x:c>
      <x:c r="D4" s="14" t="s">
        <x:v>1</x:v>
      </x:c>
      <x:c r="E4" s="14" t="s">
        <x:v>205</x:v>
      </x:c>
      <x:c r="F4" s="14" t="s">
        <x:v>743</x:v>
      </x:c>
      <x:c r="G4" s="14" t="s">
        <x:v>175</x:v>
      </x:c>
      <x:c r="H4" s="11" t="s">
        <x:v>173</x:v>
      </x:c>
      <x:c r="I4" s="12" t="s">
        <x:v>691</x:v>
      </x:c>
      <x:c r="J4" s="3" t="s">
        <x:v>175</x:v>
      </x:c>
      <x:c r="K4" s="23" t="str">
        <x:f t="shared" ref="K4:K75" si="0">HYPERLINK(L4,"→個票")</x:f>
        <x:v>→個票</x:v>
      </x:c>
      <x:c r="L4" s="15" t="str">
        <x:f t="shared" ref="L4:L20" si="1">".../../個票/条例適用・不利益/pdf/reiki_"&amp;I4&amp;".pdf"</x:f>
        <x:v>.../../個票/条例適用・不利益/pdf/reiki_0002.pdf</x:v>
      </x:c>
      <x:c r="M4" s="14" t="s">
        <x:v>715</x:v>
      </x:c>
    </x:row>
    <x:row r="5" spans="1:13" ht="25.899999999999999" customHeight="1">
      <x:c r="A5" s="11" t="s">
        <x:v>450</x:v>
      </x:c>
      <x:c r="B5" s="12">
        <x:v>51</x:v>
      </x:c>
      <x:c r="C5" s="13">
        <x:f>SUBTOTAL(3,A$1:A5)-1</x:f>
        <x:v>2</x:v>
      </x:c>
      <x:c r="D5" s="14" t="s">
        <x:v>2</x:v>
      </x:c>
      <x:c r="E5" s="14" t="s">
        <x:v>205</x:v>
      </x:c>
      <x:c r="F5" s="14" t="s">
        <x:v>748</x:v>
      </x:c>
      <x:c r="G5" s="14" t="s">
        <x:v>175</x:v>
      </x:c>
      <x:c r="H5" s="11" t="s">
        <x:v>14</x:v>
      </x:c>
      <x:c r="I5" s="12" t="s">
        <x:v>744</x:v>
      </x:c>
      <x:c r="J5" s="3" t="s">
        <x:v>175</x:v>
      </x:c>
      <x:c r="K5" s="23" t="str">
        <x:f t="shared" si="0"/>
        <x:v>→個票</x:v>
      </x:c>
      <x:c r="L5" s="15" t="str">
        <x:f t="shared" si="1"/>
        <x:v>.../../個票/条例適用・不利益/pdf/reiki_0003.pdf</x:v>
      </x:c>
      <x:c r="M5" s="14" t="s">
        <x:v>715</x:v>
      </x:c>
    </x:row>
    <x:row r="6" spans="1:13" ht="25.899999999999999" customHeight="1">
      <x:c r="A6" s="11" t="s">
        <x:v>454</x:v>
      </x:c>
      <x:c r="B6" s="12">
        <x:v>283</x:v>
      </x:c>
      <x:c r="C6" s="13">
        <x:f>SUBTOTAL(3,A$1:A6)-1</x:f>
        <x:v>3</x:v>
      </x:c>
      <x:c r="D6" s="14" t="s">
        <x:v>746</x:v>
      </x:c>
      <x:c r="E6" s="14" t="s">
        <x:v>513</x:v>
      </x:c>
      <x:c r="F6" s="14" t="s">
        <x:v>24</x:v>
      </x:c>
      <x:c r="G6" s="14" t="s">
        <x:v>236</x:v>
      </x:c>
      <x:c r="H6" s="11" t="s">
        <x:v>22</x:v>
      </x:c>
      <x:c r="I6" s="12" t="s">
        <x:v>725</x:v>
      </x:c>
      <x:c r="J6" s="3" t="s">
        <x:v>175</x:v>
      </x:c>
      <x:c r="K6" s="23" t="str">
        <x:f t="shared" si="0"/>
        <x:v>→個票</x:v>
      </x:c>
      <x:c r="L6" s="15" t="str">
        <x:f t="shared" si="1"/>
        <x:v>.../../個票/条例適用・不利益/pdf/reiki_0008.pdf</x:v>
      </x:c>
      <x:c r="M6" s="14" t="s">
        <x:v>715</x:v>
      </x:c>
    </x:row>
    <x:row r="7" spans="1:13" ht="25.899999999999999" customHeight="1">
      <x:c r="A7" s="11" t="s">
        <x:v>454</x:v>
      </x:c>
      <x:c r="B7" s="12">
        <x:v>283</x:v>
      </x:c>
      <x:c r="C7" s="13">
        <x:f>SUBTOTAL(3,A$1:A7)-1</x:f>
        <x:v>4</x:v>
      </x:c>
      <x:c r="D7" s="14" t="s">
        <x:v>25</x:v>
      </x:c>
      <x:c r="E7" s="14" t="s">
        <x:v>513</x:v>
      </x:c>
      <x:c r="F7" s="14" t="s">
        <x:v>7</x:v>
      </x:c>
      <x:c r="G7" s="14" t="s">
        <x:v>236</x:v>
      </x:c>
      <x:c r="H7" s="11" t="s">
        <x:v>19</x:v>
      </x:c>
      <x:c r="I7" s="12" t="s">
        <x:v>724</x:v>
      </x:c>
      <x:c r="J7" s="3" t="s">
        <x:v>175</x:v>
      </x:c>
      <x:c r="K7" s="23" t="str">
        <x:f t="shared" si="0"/>
        <x:v>→個票</x:v>
      </x:c>
      <x:c r="L7" s="15" t="str">
        <x:f t="shared" si="1"/>
        <x:v>.../../個票/条例適用・不利益/pdf/reiki_0011.pdf</x:v>
      </x:c>
      <x:c r="M7" s="14" t="s">
        <x:v>715</x:v>
      </x:c>
    </x:row>
    <x:row r="8" spans="1:13" ht="25.899999999999999" customHeight="1">
      <x:c r="A8" s="11" t="s">
        <x:v>455</x:v>
      </x:c>
      <x:c r="B8" s="12">
        <x:v>341</x:v>
      </x:c>
      <x:c r="C8" s="13">
        <x:f>SUBTOTAL(3,A$1:A8)-1</x:f>
        <x:v>5</x:v>
      </x:c>
      <x:c r="D8" s="14" t="s">
        <x:v>749</x:v>
      </x:c>
      <x:c r="E8" s="14" t="s">
        <x:v>206</x:v>
      </x:c>
      <x:c r="F8" s="14" t="s">
        <x:v>177</x:v>
      </x:c>
      <x:c r="G8" s="14" t="s">
        <x:v>237</x:v>
      </x:c>
      <x:c r="H8" s="11" t="s">
        <x:v>28</x:v>
      </x:c>
      <x:c r="I8" s="12" t="s">
        <x:v>730</x:v>
      </x:c>
      <x:c r="J8" s="3" t="s">
        <x:v>175</x:v>
      </x:c>
      <x:c r="K8" s="23" t="str">
        <x:f t="shared" si="0"/>
        <x:v>→個票</x:v>
      </x:c>
      <x:c r="L8" s="15" t="str">
        <x:f t="shared" si="1"/>
        <x:v>.../../個票/条例適用・不利益/pdf/reiki_0027.pdf</x:v>
      </x:c>
      <x:c r="M8" s="14" t="s">
        <x:v>715</x:v>
      </x:c>
    </x:row>
    <x:row r="9" spans="1:13" ht="25.899999999999999" customHeight="1">
      <x:c r="A9" s="11" t="s">
        <x:v>455</x:v>
      </x:c>
      <x:c r="B9" s="12">
        <x:v>341</x:v>
      </x:c>
      <x:c r="C9" s="13">
        <x:f>SUBTOTAL(3,A$1:A9)-1</x:f>
        <x:v>6</x:v>
      </x:c>
      <x:c r="D9" s="14" t="s">
        <x:v>25</x:v>
      </x:c>
      <x:c r="E9" s="14" t="s">
        <x:v>206</x:v>
      </x:c>
      <x:c r="F9" s="14" t="s">
        <x:v>747</x:v>
      </x:c>
      <x:c r="G9" s="14" t="s">
        <x:v>237</x:v>
      </x:c>
      <x:c r="H9" s="11" t="s">
        <x:v>12</x:v>
      </x:c>
      <x:c r="I9" s="12" t="s">
        <x:v>727</x:v>
      </x:c>
      <x:c r="J9" s="3" t="s">
        <x:v>175</x:v>
      </x:c>
      <x:c r="K9" s="23" t="str">
        <x:f t="shared" si="0"/>
        <x:v>→個票</x:v>
      </x:c>
      <x:c r="L9" s="15" t="str">
        <x:f t="shared" si="1"/>
        <x:v>.../../個票/条例適用・不利益/pdf/reiki_0030.pdf</x:v>
      </x:c>
      <x:c r="M9" s="14" t="s">
        <x:v>715</x:v>
      </x:c>
    </x:row>
    <x:row r="10" spans="1:13" ht="25.899999999999999" customHeight="1">
      <x:c r="A10" s="11" t="s">
        <x:v>464</x:v>
      </x:c>
      <x:c r="B10" s="12">
        <x:v>343</x:v>
      </x:c>
      <x:c r="C10" s="13">
        <x:f>SUBTOTAL(3,A$1:A10)-1</x:f>
        <x:v>7</x:v>
      </x:c>
      <x:c r="D10" s="14" t="s">
        <x:v>746</x:v>
      </x:c>
      <x:c r="E10" s="14" t="s">
        <x:v>207</x:v>
      </x:c>
      <x:c r="F10" s="14" t="s">
        <x:v>694</x:v>
      </x:c>
      <x:c r="G10" s="14" t="s">
        <x:v>175</x:v>
      </x:c>
      <x:c r="H10" s="11" t="s">
        <x:v>23</x:v>
      </x:c>
      <x:c r="I10" s="12" t="s">
        <x:v>745</x:v>
      </x:c>
      <x:c r="J10" s="3" t="s">
        <x:v>175</x:v>
      </x:c>
      <x:c r="K10" s="23" t="str">
        <x:f t="shared" si="0"/>
        <x:v>→個票</x:v>
      </x:c>
      <x:c r="L10" s="15" t="str">
        <x:f t="shared" si="1"/>
        <x:v>.../../個票/条例適用・不利益/pdf/reiki_0033.pdf</x:v>
      </x:c>
      <x:c r="M10" s="14" t="s">
        <x:v>715</x:v>
      </x:c>
    </x:row>
    <x:row r="11" spans="1:13" ht="25.899999999999999" customHeight="1">
      <x:c r="A11" s="11" t="s">
        <x:v>456</x:v>
      </x:c>
      <x:c r="B11" s="12">
        <x:v>849</x:v>
      </x:c>
      <x:c r="C11" s="13">
        <x:f>SUBTOTAL(3,A$1:A11)-1</x:f>
        <x:v>8</x:v>
      </x:c>
      <x:c r="D11" s="14" t="s">
        <x:v>746</x:v>
      </x:c>
      <x:c r="E11" s="14" t="s">
        <x:v>418</x:v>
      </x:c>
      <x:c r="F11" s="14" t="s">
        <x:v>24</x:v>
      </x:c>
      <x:c r="G11" s="14" t="s">
        <x:v>175</x:v>
      </x:c>
      <x:c r="H11" s="11" t="s">
        <x:v>29</x:v>
      </x:c>
      <x:c r="I11" s="12" t="s">
        <x:v>726</x:v>
      </x:c>
      <x:c r="J11" s="3" t="s">
        <x:v>175</x:v>
      </x:c>
      <x:c r="K11" s="23" t="str">
        <x:f t="shared" si="0"/>
        <x:v>→個票</x:v>
      </x:c>
      <x:c r="L11" s="15" t="str">
        <x:f t="shared" si="1"/>
        <x:v>.../../個票/条例適用・不利益/pdf/reiki_0389.pdf</x:v>
      </x:c>
      <x:c r="M11" s="14" t="s">
        <x:v>715</x:v>
      </x:c>
    </x:row>
    <x:row r="12" spans="1:13" ht="25.899999999999999" customHeight="1">
      <x:c r="A12" s="11" t="s">
        <x:v>456</x:v>
      </x:c>
      <x:c r="B12" s="12">
        <x:v>849</x:v>
      </x:c>
      <x:c r="C12" s="13">
        <x:f>SUBTOTAL(3,A$1:A12)-1</x:f>
        <x:v>9</x:v>
      </x:c>
      <x:c r="D12" s="14" t="s">
        <x:v>25</x:v>
      </x:c>
      <x:c r="E12" s="14" t="s">
        <x:v>418</x:v>
      </x:c>
      <x:c r="F12" s="14" t="s">
        <x:v>6</x:v>
      </x:c>
      <x:c r="G12" s="14" t="s">
        <x:v>175</x:v>
      </x:c>
      <x:c r="H12" s="11" t="s">
        <x:v>30</x:v>
      </x:c>
      <x:c r="I12" s="12" t="s">
        <x:v>728</x:v>
      </x:c>
      <x:c r="J12" s="3" t="s">
        <x:v>175</x:v>
      </x:c>
      <x:c r="K12" s="23" t="str">
        <x:f t="shared" si="0"/>
        <x:v>→個票</x:v>
      </x:c>
      <x:c r="L12" s="15" t="str">
        <x:f t="shared" si="1"/>
        <x:v>.../../個票/条例適用・不利益/pdf/reiki_0392.pdf</x:v>
      </x:c>
      <x:c r="M12" s="14" t="s">
        <x:v>715</x:v>
      </x:c>
    </x:row>
    <x:row r="13" spans="1:13" ht="25.899999999999999" customHeight="1">
      <x:c r="A13" s="11" t="s">
        <x:v>457</x:v>
      </x:c>
      <x:c r="B13" s="12">
        <x:v>857</x:v>
      </x:c>
      <x:c r="C13" s="13">
        <x:f>SUBTOTAL(3,A$1:A13)-1</x:f>
        <x:v>10</x:v>
      </x:c>
      <x:c r="D13" s="14" t="s">
        <x:v>746</x:v>
      </x:c>
      <x:c r="E13" s="14" t="s">
        <x:v>414</x:v>
      </x:c>
      <x:c r="F13" s="14" t="s">
        <x:v>24</x:v>
      </x:c>
      <x:c r="G13" s="14" t="s">
        <x:v>175</x:v>
      </x:c>
      <x:c r="H13" s="11" t="s">
        <x:v>38</x:v>
      </x:c>
      <x:c r="I13" s="12" t="s">
        <x:v>739</x:v>
      </x:c>
      <x:c r="J13" s="3" t="s">
        <x:v>175</x:v>
      </x:c>
      <x:c r="K13" s="23" t="str">
        <x:f t="shared" si="0"/>
        <x:v>→個票</x:v>
      </x:c>
      <x:c r="L13" s="15" t="str">
        <x:f t="shared" si="1"/>
        <x:v>.../../個票/条例適用・不利益/pdf/reiki_0393.pdf</x:v>
      </x:c>
      <x:c r="M13" s="14" t="s">
        <x:v>715</x:v>
      </x:c>
    </x:row>
    <x:row r="14" spans="1:13" ht="25.899999999999999" customHeight="1">
      <x:c r="A14" s="11" t="s">
        <x:v>457</x:v>
      </x:c>
      <x:c r="B14" s="12">
        <x:v>857</x:v>
      </x:c>
      <x:c r="C14" s="13">
        <x:f>SUBTOTAL(3,A$1:A14)-1</x:f>
        <x:v>11</x:v>
      </x:c>
      <x:c r="D14" s="14" t="s">
        <x:v>25</x:v>
      </x:c>
      <x:c r="E14" s="14" t="s">
        <x:v>414</x:v>
      </x:c>
      <x:c r="F14" s="14" t="s">
        <x:v>6</x:v>
      </x:c>
      <x:c r="G14" s="14" t="s">
        <x:v>175</x:v>
      </x:c>
      <x:c r="H14" s="11" t="s">
        <x:v>37</x:v>
      </x:c>
      <x:c r="I14" s="12" t="s">
        <x:v>723</x:v>
      </x:c>
      <x:c r="J14" s="3" t="s">
        <x:v>175</x:v>
      </x:c>
      <x:c r="K14" s="23" t="str">
        <x:f t="shared" si="0"/>
        <x:v>→個票</x:v>
      </x:c>
      <x:c r="L14" s="15" t="str">
        <x:f t="shared" si="1"/>
        <x:v>.../../個票/条例適用・不利益/pdf/reiki_0396.pdf</x:v>
      </x:c>
      <x:c r="M14" s="14" t="s">
        <x:v>715</x:v>
      </x:c>
    </x:row>
    <x:row r="15" spans="1:13" ht="25.899999999999999" customHeight="1">
      <x:c r="A15" s="11" t="s">
        <x:v>458</x:v>
      </x:c>
      <x:c r="B15" s="12">
        <x:v>865</x:v>
      </x:c>
      <x:c r="C15" s="13">
        <x:f>SUBTOTAL(3,A$1:A15)-1</x:f>
        <x:v>12</x:v>
      </x:c>
      <x:c r="D15" s="14" t="s">
        <x:v>746</x:v>
      </x:c>
      <x:c r="E15" s="14" t="s">
        <x:v>409</x:v>
      </x:c>
      <x:c r="F15" s="14" t="s">
        <x:v>24</x:v>
      </x:c>
      <x:c r="G15" s="14" t="s">
        <x:v>175</x:v>
      </x:c>
      <x:c r="H15" s="11" t="s">
        <x:v>32</x:v>
      </x:c>
      <x:c r="I15" s="12" t="s">
        <x:v>729</x:v>
      </x:c>
      <x:c r="J15" s="3" t="s">
        <x:v>175</x:v>
      </x:c>
      <x:c r="K15" s="23" t="str">
        <x:f t="shared" si="0"/>
        <x:v>→個票</x:v>
      </x:c>
      <x:c r="L15" s="15" t="str">
        <x:f t="shared" si="1"/>
        <x:v>.../../個票/条例適用・不利益/pdf/reiki_0397.pdf</x:v>
      </x:c>
      <x:c r="M15" s="14" t="s">
        <x:v>715</x:v>
      </x:c>
    </x:row>
    <x:row r="16" spans="1:13" ht="25.899999999999999" customHeight="1">
      <x:c r="A16" s="11" t="s">
        <x:v>458</x:v>
      </x:c>
      <x:c r="B16" s="12">
        <x:v>865</x:v>
      </x:c>
      <x:c r="C16" s="13">
        <x:f>SUBTOTAL(3,A$1:A16)-1</x:f>
        <x:v>13</x:v>
      </x:c>
      <x:c r="D16" s="14" t="s">
        <x:v>25</x:v>
      </x:c>
      <x:c r="E16" s="14" t="s">
        <x:v>409</x:v>
      </x:c>
      <x:c r="F16" s="14" t="s">
        <x:v>6</x:v>
      </x:c>
      <x:c r="G16" s="14" t="s">
        <x:v>175</x:v>
      </x:c>
      <x:c r="H16" s="11" t="s">
        <x:v>11</x:v>
      </x:c>
      <x:c r="I16" s="12" t="s">
        <x:v>721</x:v>
      </x:c>
      <x:c r="J16" s="3" t="s">
        <x:v>175</x:v>
      </x:c>
      <x:c r="K16" s="23" t="str">
        <x:f t="shared" si="0"/>
        <x:v>→個票</x:v>
      </x:c>
      <x:c r="L16" s="15" t="str">
        <x:f t="shared" si="1"/>
        <x:v>.../../個票/条例適用・不利益/pdf/reiki_0400.pdf</x:v>
      </x:c>
      <x:c r="M16" s="14" t="s">
        <x:v>715</x:v>
      </x:c>
    </x:row>
    <x:row r="17" spans="1:13" ht="25.899999999999999" customHeight="1">
      <x:c r="A17" s="11" t="s">
        <x:v>459</x:v>
      </x:c>
      <x:c r="B17" s="12">
        <x:v>874</x:v>
      </x:c>
      <x:c r="C17" s="13">
        <x:f>SUBTOTAL(3,A$1:A17)-1</x:f>
        <x:v>14</x:v>
      </x:c>
      <x:c r="D17" s="14" t="s">
        <x:v>746</x:v>
      </x:c>
      <x:c r="E17" s="14" t="s">
        <x:v>410</x:v>
      </x:c>
      <x:c r="F17" s="14" t="s">
        <x:v>24</x:v>
      </x:c>
      <x:c r="G17" s="14" t="s">
        <x:v>175</x:v>
      </x:c>
      <x:c r="H17" s="11" t="s">
        <x:v>31</x:v>
      </x:c>
      <x:c r="I17" s="12" t="s">
        <x:v>750</x:v>
      </x:c>
      <x:c r="J17" s="3" t="s">
        <x:v>175</x:v>
      </x:c>
      <x:c r="K17" s="23" t="str">
        <x:f t="shared" si="0"/>
        <x:v>→個票</x:v>
      </x:c>
      <x:c r="L17" s="15" t="str">
        <x:f t="shared" si="1"/>
        <x:v>.../../個票/条例適用・不利益/pdf/reiki_0401.pdf</x:v>
      </x:c>
      <x:c r="M17" s="14" t="s">
        <x:v>715</x:v>
      </x:c>
    </x:row>
    <x:row r="18" spans="1:13" ht="25.899999999999999" customHeight="1">
      <x:c r="A18" s="11" t="s">
        <x:v>459</x:v>
      </x:c>
      <x:c r="B18" s="12">
        <x:v>874</x:v>
      </x:c>
      <x:c r="C18" s="13">
        <x:f>SUBTOTAL(3,A$1:A18)-1</x:f>
        <x:v>15</x:v>
      </x:c>
      <x:c r="D18" s="14" t="s">
        <x:v>25</x:v>
      </x:c>
      <x:c r="E18" s="14" t="s">
        <x:v>410</x:v>
      </x:c>
      <x:c r="F18" s="14" t="s">
        <x:v>6</x:v>
      </x:c>
      <x:c r="G18" s="14" t="s">
        <x:v>175</x:v>
      </x:c>
      <x:c r="H18" s="11" t="s">
        <x:v>33</x:v>
      </x:c>
      <x:c r="I18" s="12" t="s">
        <x:v>751</x:v>
      </x:c>
      <x:c r="J18" s="3" t="s">
        <x:v>175</x:v>
      </x:c>
      <x:c r="K18" s="23" t="str">
        <x:f t="shared" si="0"/>
        <x:v>→個票</x:v>
      </x:c>
      <x:c r="L18" s="15" t="str">
        <x:f t="shared" si="1"/>
        <x:v>.../../個票/条例適用・不利益/pdf/reiki_0404.pdf</x:v>
      </x:c>
      <x:c r="M18" s="14" t="s">
        <x:v>715</x:v>
      </x:c>
    </x:row>
    <x:row r="19" spans="1:13" ht="25.899999999999999" customHeight="1">
      <x:c r="A19" s="11" t="s">
        <x:v>452</x:v>
      </x:c>
      <x:c r="B19" s="12">
        <x:v>881</x:v>
      </x:c>
      <x:c r="C19" s="13">
        <x:f>SUBTOTAL(3,A$1:A19)-1</x:f>
        <x:v>16</x:v>
      </x:c>
      <x:c r="D19" s="14" t="s">
        <x:v>746</x:v>
      </x:c>
      <x:c r="E19" s="14" t="s">
        <x:v>411</x:v>
      </x:c>
      <x:c r="F19" s="14" t="s">
        <x:v>24</x:v>
      </x:c>
      <x:c r="G19" s="14" t="s">
        <x:v>175</x:v>
      </x:c>
      <x:c r="H19" s="11" t="s">
        <x:v>13</x:v>
      </x:c>
      <x:c r="I19" s="12" t="s">
        <x:v>720</x:v>
      </x:c>
      <x:c r="J19" s="3" t="s">
        <x:v>175</x:v>
      </x:c>
      <x:c r="K19" s="23" t="str">
        <x:f t="shared" si="0"/>
        <x:v>→個票</x:v>
      </x:c>
      <x:c r="L19" s="15" t="str">
        <x:f t="shared" si="1"/>
        <x:v>.../../個票/条例適用・不利益/pdf/reiki_0405.pdf</x:v>
      </x:c>
      <x:c r="M19" s="14" t="s">
        <x:v>715</x:v>
      </x:c>
    </x:row>
    <x:row r="20" spans="1:13" ht="25.899999999999999" customHeight="1">
      <x:c r="A20" s="11" t="s">
        <x:v>452</x:v>
      </x:c>
      <x:c r="B20" s="12">
        <x:v>881</x:v>
      </x:c>
      <x:c r="C20" s="13">
        <x:f>SUBTOTAL(3,A$1:A20)-1</x:f>
        <x:v>17</x:v>
      </x:c>
      <x:c r="D20" s="14" t="s">
        <x:v>25</x:v>
      </x:c>
      <x:c r="E20" s="14" t="s">
        <x:v>411</x:v>
      </x:c>
      <x:c r="F20" s="14" t="s">
        <x:v>6</x:v>
      </x:c>
      <x:c r="G20" s="14" t="s">
        <x:v>175</x:v>
      </x:c>
      <x:c r="H20" s="11" t="s">
        <x:v>15</x:v>
      </x:c>
      <x:c r="I20" s="12" t="s">
        <x:v>722</x:v>
      </x:c>
      <x:c r="J20" s="3" t="s">
        <x:v>175</x:v>
      </x:c>
      <x:c r="K20" s="23" t="str">
        <x:f t="shared" si="0"/>
        <x:v>→個票</x:v>
      </x:c>
      <x:c r="L20" s="15" t="str">
        <x:f t="shared" si="1"/>
        <x:v>.../../個票/条例適用・不利益/pdf/reiki_0408.pdf</x:v>
      </x:c>
      <x:c r="M20" s="14" t="s">
        <x:v>715</x:v>
      </x:c>
    </x:row>
    <x:row r="21" spans="1:13" ht="22.5" customHeight="1">
      <x:c r="A21" s="7"/>
      <x:c r="B21" s="7"/>
      <x:c r="C21" s="8" t="str">
        <x:f>"◎"&amp;M22</x:f>
        <x:v>◎企画財政部 政策財政課</x:v>
      </x:c>
      <x:c r="D21" s="9"/>
      <x:c r="E21" s="9"/>
      <x:c r="F21" s="7"/>
      <x:c r="G21" s="7"/>
      <x:c r="H21" s="7"/>
      <x:c r="I21" s="7"/>
      <x:c r="J21" s="7"/>
      <x:c r="K21" s="7"/>
      <x:c r="L21" s="7"/>
      <x:c r="M21" s="10" t="str">
        <x:f>M22</x:f>
        <x:v>企画財政部 政策財政課</x:v>
      </x:c>
    </x:row>
    <x:row r="22" spans="1:13" ht="25.899999999999999" customHeight="1">
      <x:c r="A22" s="11" t="s">
        <x:v>461</x:v>
      </x:c>
      <x:c r="B22" s="12">
        <x:v>284</x:v>
      </x:c>
      <x:c r="C22" s="13">
        <x:f>SUBTOTAL(3,A$1:A22)-1</x:f>
        <x:v>18</x:v>
      </x:c>
      <x:c r="D22" s="14" t="s">
        <x:v>731</x:v>
      </x:c>
      <x:c r="E22" s="14" t="s">
        <x:v>208</x:v>
      </x:c>
      <x:c r="F22" s="14" t="s">
        <x:v>24</x:v>
      </x:c>
      <x:c r="G22" s="14" t="s">
        <x:v>179</x:v>
      </x:c>
      <x:c r="H22" s="11" t="s">
        <x:v>35</x:v>
      </x:c>
      <x:c r="I22" s="12" t="s">
        <x:v>732</x:v>
      </x:c>
      <x:c r="J22" s="3" t="s">
        <x:v>175</x:v>
      </x:c>
      <x:c r="K22" s="23" t="str">
        <x:f t="shared" si="0"/>
        <x:v>→個票</x:v>
      </x:c>
      <x:c r="L22" s="15" t="str">
        <x:f>".../../個票/条例適用・不利益/pdf/reiki_"&amp;I22&amp;".pdf"</x:f>
        <x:v>.../../個票/条例適用・不利益/pdf/reiki_0012.pdf</x:v>
      </x:c>
      <x:c r="M22" s="14" t="s">
        <x:v>210</x:v>
      </x:c>
    </x:row>
    <x:row r="23" spans="1:13" ht="25.899999999999999" customHeight="1">
      <x:c r="A23" s="11" t="s">
        <x:v>461</x:v>
      </x:c>
      <x:c r="B23" s="12">
        <x:v>284</x:v>
      </x:c>
      <x:c r="C23" s="13">
        <x:f>SUBTOTAL(3,A$1:A23)-1</x:f>
        <x:v>19</x:v>
      </x:c>
      <x:c r="D23" s="14" t="s">
        <x:v>25</x:v>
      </x:c>
      <x:c r="E23" s="14" t="s">
        <x:v>208</x:v>
      </x:c>
      <x:c r="F23" s="14" t="s">
        <x:v>7</x:v>
      </x:c>
      <x:c r="G23" s="14" t="s">
        <x:v>179</x:v>
      </x:c>
      <x:c r="H23" s="11" t="s">
        <x:v>16</x:v>
      </x:c>
      <x:c r="I23" s="12" t="s">
        <x:v>733</x:v>
      </x:c>
      <x:c r="J23" s="3" t="s">
        <x:v>175</x:v>
      </x:c>
      <x:c r="K23" s="23" t="str">
        <x:f t="shared" si="0"/>
        <x:v>→個票</x:v>
      </x:c>
      <x:c r="L23" s="15" t="str">
        <x:f>".../../個票/条例適用・不利益/pdf/reiki_"&amp;I23&amp;".pdf"</x:f>
        <x:v>.../../個票/条例適用・不利益/pdf/reiki_0015.pdf</x:v>
      </x:c>
      <x:c r="M23" s="14" t="s">
        <x:v>210</x:v>
      </x:c>
    </x:row>
    <x:row r="24" spans="1:13" ht="25.899999999999999" customHeight="1">
      <x:c r="A24" s="11" t="s">
        <x:v>462</x:v>
      </x:c>
      <x:c r="B24" s="12">
        <x:v>372</x:v>
      </x:c>
      <x:c r="C24" s="13">
        <x:f>SUBTOTAL(3,A$1:A24)-1</x:f>
        <x:v>20</x:v>
      </x:c>
      <x:c r="D24" s="14" t="s">
        <x:v>182</x:v>
      </x:c>
      <x:c r="E24" s="14" t="s">
        <x:v>529</x:v>
      </x:c>
      <x:c r="F24" s="14" t="s">
        <x:v>6</x:v>
      </x:c>
      <x:c r="G24" s="14" t="s">
        <x:v>408</x:v>
      </x:c>
      <x:c r="H24" s="11" t="s">
        <x:v>34</x:v>
      </x:c>
      <x:c r="I24" s="12" t="s">
        <x:v>734</x:v>
      </x:c>
      <x:c r="J24" s="3" t="s">
        <x:v>175</x:v>
      </x:c>
      <x:c r="K24" s="23" t="str">
        <x:f t="shared" si="0"/>
        <x:v>→個票</x:v>
      </x:c>
      <x:c r="L24" s="15" t="str">
        <x:f>".../../個票/条例適用・不利益/pdf/reiki_"&amp;I24&amp;".pdf"</x:f>
        <x:v>.../../個票/条例適用・不利益/pdf/reiki_0061.pdf</x:v>
      </x:c>
      <x:c r="M24" s="14" t="s">
        <x:v>210</x:v>
      </x:c>
    </x:row>
    <x:row r="25" spans="1:13" ht="22.5" customHeight="1">
      <x:c r="A25" s="7"/>
      <x:c r="B25" s="7"/>
      <x:c r="C25" s="8" t="str">
        <x:f>"◎"&amp;M26</x:f>
        <x:v>◎民生部 市民課</x:v>
      </x:c>
      <x:c r="D25" s="9"/>
      <x:c r="E25" s="9"/>
      <x:c r="F25" s="7"/>
      <x:c r="G25" s="7"/>
      <x:c r="H25" s="7"/>
      <x:c r="I25" s="7"/>
      <x:c r="J25" s="7"/>
      <x:c r="K25" s="7"/>
      <x:c r="L25" s="7"/>
      <x:c r="M25" s="10" t="str">
        <x:f>M26</x:f>
        <x:v>民生部 市民課</x:v>
      </x:c>
    </x:row>
    <x:row r="26" spans="1:13" ht="25.899999999999999" customHeight="1">
      <x:c r="A26" s="11" t="s">
        <x:v>449</x:v>
      </x:c>
      <x:c r="B26" s="12">
        <x:v>356</x:v>
      </x:c>
      <x:c r="C26" s="13">
        <x:f>SUBTOTAL(3,A$1:A26)-1</x:f>
        <x:v>21</x:v>
      </x:c>
      <x:c r="D26" s="14" t="s">
        <x:v>181</x:v>
      </x:c>
      <x:c r="E26" s="14" t="s">
        <x:v>186</x:v>
      </x:c>
      <x:c r="F26" s="14" t="s">
        <x:v>705</x:v>
      </x:c>
      <x:c r="G26" s="14" t="s">
        <x:v>175</x:v>
      </x:c>
      <x:c r="H26" s="11" t="s">
        <x:v>17</x:v>
      </x:c>
      <x:c r="I26" s="12" t="s">
        <x:v>735</x:v>
      </x:c>
      <x:c r="J26" s="3" t="s">
        <x:v>175</x:v>
      </x:c>
      <x:c r="K26" s="23" t="str">
        <x:f t="shared" si="0"/>
        <x:v>→個票</x:v>
      </x:c>
      <x:c r="L26" s="15" t="str">
        <x:f>".../../個票/条例適用・不利益/pdf/reiki_"&amp;I26&amp;".pdf"</x:f>
        <x:v>.../../個票/条例適用・不利益/pdf/reiki_0055.pdf</x:v>
      </x:c>
      <x:c r="M26" s="14" t="s">
        <x:v>716</x:v>
      </x:c>
    </x:row>
    <x:row r="27" spans="1:13" ht="25.899999999999999" customHeight="1">
      <x:c r="A27" s="11" t="s">
        <x:v>460</x:v>
      </x:c>
      <x:c r="B27" s="12">
        <x:v>358</x:v>
      </x:c>
      <x:c r="C27" s="13">
        <x:f>SUBTOTAL(3,A$1:A27)-1</x:f>
        <x:v>22</x:v>
      </x:c>
      <x:c r="D27" s="14" t="s">
        <x:v>555</x:v>
      </x:c>
      <x:c r="E27" s="14" t="s">
        <x:v>193</x:v>
      </x:c>
      <x:c r="F27" s="14" t="s">
        <x:v>736</x:v>
      </x:c>
      <x:c r="G27" s="14" t="s">
        <x:v>175</x:v>
      </x:c>
      <x:c r="H27" s="11" t="s">
        <x:v>26</x:v>
      </x:c>
      <x:c r="I27" s="12" t="s">
        <x:v>742</x:v>
      </x:c>
      <x:c r="J27" s="3" t="s">
        <x:v>175</x:v>
      </x:c>
      <x:c r="K27" s="23" t="str">
        <x:f t="shared" si="0"/>
        <x:v>→個票</x:v>
      </x:c>
      <x:c r="L27" s="15" t="str">
        <x:f>".../../個票/条例適用・不利益/pdf/reiki_"&amp;I27&amp;".pdf"</x:f>
        <x:v>.../../個票/条例適用・不利益/pdf/reiki_0058.pdf</x:v>
      </x:c>
      <x:c r="M27" s="14" t="s">
        <x:v>716</x:v>
      </x:c>
    </x:row>
    <x:row r="28" spans="1:13" ht="22.5" customHeight="1">
      <x:c r="A28" s="7"/>
      <x:c r="B28" s="7"/>
      <x:c r="C28" s="8" t="str">
        <x:f>"◎"&amp;M29</x:f>
        <x:v>◎民生部 国民健康保険課</x:v>
      </x:c>
      <x:c r="D28" s="9"/>
      <x:c r="E28" s="9"/>
      <x:c r="F28" s="7"/>
      <x:c r="G28" s="7"/>
      <x:c r="H28" s="7"/>
      <x:c r="I28" s="7"/>
      <x:c r="J28" s="7"/>
      <x:c r="K28" s="7"/>
      <x:c r="L28" s="7"/>
      <x:c r="M28" s="10" t="str">
        <x:f>M29</x:f>
        <x:v>民生部 国民健康保険課</x:v>
      </x:c>
    </x:row>
    <x:row r="29" spans="1:13" ht="25.899999999999999" customHeight="1">
      <x:c r="A29" s="11" t="s">
        <x:v>453</x:v>
      </x:c>
      <x:c r="B29" s="12">
        <x:v>463</x:v>
      </x:c>
      <x:c r="C29" s="13">
        <x:f>SUBTOTAL(3,A$1:A29)-1</x:f>
        <x:v>23</x:v>
      </x:c>
      <x:c r="D29" s="14" t="s">
        <x:v>25</x:v>
      </x:c>
      <x:c r="E29" s="14" t="s">
        <x:v>540</x:v>
      </x:c>
      <x:c r="F29" s="14" t="s">
        <x:v>548</x:v>
      </x:c>
      <x:c r="G29" s="14" t="s">
        <x:v>175</x:v>
      </x:c>
      <x:c r="H29" s="11" t="s">
        <x:v>18</x:v>
      </x:c>
      <x:c r="I29" s="12" t="s">
        <x:v>737</x:v>
      </x:c>
      <x:c r="J29" s="3" t="s">
        <x:v>175</x:v>
      </x:c>
      <x:c r="K29" s="23" t="str">
        <x:f t="shared" si="0"/>
        <x:v>→個票</x:v>
      </x:c>
      <x:c r="L29" s="15" t="str">
        <x:f>".../../個票/条例適用・不利益/pdf/reiki_"&amp;I29&amp;".pdf"</x:f>
        <x:v>.../../個票/条例適用・不利益/pdf/reiki_0112.pdf</x:v>
      </x:c>
      <x:c r="M29" s="14" t="s">
        <x:v>211</x:v>
      </x:c>
    </x:row>
    <x:row r="30" spans="1:13" ht="25.899999999999999" customHeight="1">
      <x:c r="A30" s="11" t="s">
        <x:v>567</x:v>
      </x:c>
      <x:c r="B30" s="12">
        <x:v>475</x:v>
      </x:c>
      <x:c r="C30" s="13">
        <x:f>SUBTOTAL(3,A$1:A30)-1</x:f>
        <x:v>24</x:v>
      </x:c>
      <x:c r="D30" s="14" t="s">
        <x:v>25</x:v>
      </x:c>
      <x:c r="E30" s="14" t="s">
        <x:v>200</x:v>
      </x:c>
      <x:c r="F30" s="14" t="s">
        <x:v>238</x:v>
      </x:c>
      <x:c r="G30" s="14" t="s">
        <x:v>175</x:v>
      </x:c>
      <x:c r="H30" s="11" t="s">
        <x:v>27</x:v>
      </x:c>
      <x:c r="I30" s="12" t="s">
        <x:v>738</x:v>
      </x:c>
      <x:c r="J30" s="3" t="s">
        <x:v>175</x:v>
      </x:c>
      <x:c r="K30" s="23" t="str">
        <x:f t="shared" si="0"/>
        <x:v>→個票</x:v>
      </x:c>
      <x:c r="L30" s="15" t="str">
        <x:f>".../../個票/条例適用・不利益/pdf/reiki_"&amp;I30&amp;".pdf"</x:f>
        <x:v>.../../個票/条例適用・不利益/pdf/reiki_0113.pdf</x:v>
      </x:c>
      <x:c r="M30" s="14" t="s">
        <x:v>211</x:v>
      </x:c>
    </x:row>
    <x:row r="31" spans="1:13" ht="22.5" customHeight="1">
      <x:c r="A31" s="7"/>
      <x:c r="B31" s="7"/>
      <x:c r="C31" s="8" t="str">
        <x:f>"◎"&amp;M32</x:f>
        <x:v>◎民生部 まちづくり支援課</x:v>
      </x:c>
      <x:c r="D31" s="9"/>
      <x:c r="E31" s="9"/>
      <x:c r="F31" s="7"/>
      <x:c r="G31" s="7"/>
      <x:c r="H31" s="7"/>
      <x:c r="I31" s="7"/>
      <x:c r="J31" s="7"/>
      <x:c r="K31" s="7"/>
      <x:c r="L31" s="7"/>
      <x:c r="M31" s="10" t="str">
        <x:f>M32</x:f>
        <x:v>民生部 まちづくり支援課</x:v>
      </x:c>
    </x:row>
    <x:row r="32" spans="1:13" ht="25.899999999999999" customHeight="1">
      <x:c r="A32" s="11" t="s">
        <x:v>463</x:v>
      </x:c>
      <x:c r="B32" s="12">
        <x:v>346</x:v>
      </x:c>
      <x:c r="C32" s="13">
        <x:f>SUBTOTAL(3,A$1:A32)-1</x:f>
        <x:v>25</x:v>
      </x:c>
      <x:c r="D32" s="14" t="s">
        <x:v>746</x:v>
      </x:c>
      <x:c r="E32" s="14" t="s">
        <x:v>544</x:v>
      </x:c>
      <x:c r="F32" s="14" t="s">
        <x:v>565</x:v>
      </x:c>
      <x:c r="G32" s="14" t="s">
        <x:v>175</x:v>
      </x:c>
      <x:c r="H32" s="11" t="s">
        <x:v>20</x:v>
      </x:c>
      <x:c r="I32" s="12" t="s">
        <x:v>740</x:v>
      </x:c>
      <x:c r="J32" s="3" t="s">
        <x:v>175</x:v>
      </x:c>
      <x:c r="K32" s="23" t="str">
        <x:f t="shared" si="0"/>
        <x:v>→個票</x:v>
      </x:c>
      <x:c r="L32" s="15" t="str">
        <x:f t="shared" ref="L32:L48" si="2">".../../個票/条例適用・不利益/pdf/reiki_"&amp;I32&amp;".pdf"</x:f>
        <x:v>.../../個票/条例適用・不利益/pdf/reiki_0040.pdf</x:v>
      </x:c>
      <x:c r="M32" s="14" t="s">
        <x:v>523</x:v>
      </x:c>
    </x:row>
    <x:row r="33" spans="1:13" ht="25.899999999999999" customHeight="1">
      <x:c r="A33" s="11" t="s">
        <x:v>463</x:v>
      </x:c>
      <x:c r="B33" s="12">
        <x:v>346</x:v>
      </x:c>
      <x:c r="C33" s="13">
        <x:f>SUBTOTAL(3,A$1:A33)-1</x:f>
        <x:v>26</x:v>
      </x:c>
      <x:c r="D33" s="14" t="s">
        <x:v>183</x:v>
      </x:c>
      <x:c r="E33" s="14" t="s">
        <x:v>544</x:v>
      </x:c>
      <x:c r="F33" s="14" t="s">
        <x:v>707</x:v>
      </x:c>
      <x:c r="G33" s="14" t="s">
        <x:v>175</x:v>
      </x:c>
      <x:c r="H33" s="11" t="s">
        <x:v>21</x:v>
      </x:c>
      <x:c r="I33" s="12" t="s">
        <x:v>741</x:v>
      </x:c>
      <x:c r="J33" s="3" t="s">
        <x:v>175</x:v>
      </x:c>
      <x:c r="K33" s="23" t="str">
        <x:f t="shared" si="0"/>
        <x:v>→個票</x:v>
      </x:c>
      <x:c r="L33" s="15" t="str">
        <x:f t="shared" si="2"/>
        <x:v>.../../個票/条例適用・不利益/pdf/reiki_0043.pdf</x:v>
      </x:c>
      <x:c r="M33" s="14" t="s">
        <x:v>523</x:v>
      </x:c>
    </x:row>
    <x:row r="34" spans="1:13" ht="25.899999999999999" customHeight="1">
      <x:c r="A34" s="11" t="s">
        <x:v>465</x:v>
      </x:c>
      <x:c r="B34" s="12">
        <x:v>348</x:v>
      </x:c>
      <x:c r="C34" s="13">
        <x:f>SUBTOTAL(3,A$1:A34)-1</x:f>
        <x:v>27</x:v>
      </x:c>
      <x:c r="D34" s="14" t="s">
        <x:v>746</x:v>
      </x:c>
      <x:c r="E34" s="14" t="s">
        <x:v>187</x:v>
      </x:c>
      <x:c r="F34" s="14" t="s">
        <x:v>172</x:v>
      </x:c>
      <x:c r="G34" s="14" t="s">
        <x:v>175</x:v>
      </x:c>
      <x:c r="H34" s="11" t="s">
        <x:v>65</x:v>
      </x:c>
      <x:c r="I34" s="12" t="s">
        <x:v>752</x:v>
      </x:c>
      <x:c r="J34" s="3" t="s">
        <x:v>175</x:v>
      </x:c>
      <x:c r="K34" s="23" t="str">
        <x:f t="shared" si="0"/>
        <x:v>→個票</x:v>
      </x:c>
      <x:c r="L34" s="15" t="str">
        <x:f t="shared" si="2"/>
        <x:v>.../../個票/条例適用・不利益/pdf/reiki_0046.pdf</x:v>
      </x:c>
      <x:c r="M34" s="14" t="s">
        <x:v>523</x:v>
      </x:c>
    </x:row>
    <x:row r="35" spans="1:13" ht="25.899999999999999" customHeight="1">
      <x:c r="A35" s="11" t="s">
        <x:v>465</x:v>
      </x:c>
      <x:c r="B35" s="12">
        <x:v>348</x:v>
      </x:c>
      <x:c r="C35" s="13">
        <x:f>SUBTOTAL(3,A$1:A35)-1</x:f>
        <x:v>28</x:v>
      </x:c>
      <x:c r="D35" s="14" t="s">
        <x:v>183</x:v>
      </x:c>
      <x:c r="E35" s="14" t="s">
        <x:v>187</x:v>
      </x:c>
      <x:c r="F35" s="14" t="s">
        <x:v>9</x:v>
      </x:c>
      <x:c r="G35" s="14" t="s">
        <x:v>175</x:v>
      </x:c>
      <x:c r="H35" s="11" t="s">
        <x:v>44</x:v>
      </x:c>
      <x:c r="I35" s="12" t="s">
        <x:v>762</x:v>
      </x:c>
      <x:c r="J35" s="3" t="s">
        <x:v>175</x:v>
      </x:c>
      <x:c r="K35" s="23" t="str">
        <x:f t="shared" si="0"/>
        <x:v>→個票</x:v>
      </x:c>
      <x:c r="L35" s="15" t="str">
        <x:f t="shared" si="2"/>
        <x:v>.../../個票/条例適用・不利益/pdf/reiki_0049.pdf</x:v>
      </x:c>
      <x:c r="M35" s="14" t="s">
        <x:v>523</x:v>
      </x:c>
    </x:row>
    <x:row r="36" spans="1:13" ht="25.899999999999999" customHeight="1">
      <x:c r="A36" s="11" t="s">
        <x:v>556</x:v>
      </x:c>
      <x:c r="B36" s="12">
        <x:v>381</x:v>
      </x:c>
      <x:c r="C36" s="13">
        <x:f>SUBTOTAL(3,A$1:A36)-1</x:f>
        <x:v>29</x:v>
      </x:c>
      <x:c r="D36" s="14" t="s">
        <x:v>766</x:v>
      </x:c>
      <x:c r="E36" s="14" t="s">
        <x:v>547</x:v>
      </x:c>
      <x:c r="F36" s="14" t="s">
        <x:v>768</x:v>
      </x:c>
      <x:c r="G36" s="14" t="s">
        <x:v>175</x:v>
      </x:c>
      <x:c r="H36" s="11" t="s">
        <x:v>61</x:v>
      </x:c>
      <x:c r="I36" s="12" t="s">
        <x:v>756</x:v>
      </x:c>
      <x:c r="J36" s="3" t="s">
        <x:v>175</x:v>
      </x:c>
      <x:c r="K36" s="23" t="str">
        <x:f t="shared" si="0"/>
        <x:v>→個票</x:v>
      </x:c>
      <x:c r="L36" s="15" t="str">
        <x:f t="shared" si="2"/>
        <x:v>.../../個票/条例適用・不利益/pdf/reiki_0062.pdf</x:v>
      </x:c>
      <x:c r="M36" s="14" t="s">
        <x:v>523</x:v>
      </x:c>
    </x:row>
    <x:row r="37" spans="1:13" ht="25.899999999999999" customHeight="1">
      <x:c r="A37" s="11" t="s">
        <x:v>556</x:v>
      </x:c>
      <x:c r="B37" s="12">
        <x:v>381</x:v>
      </x:c>
      <x:c r="C37" s="13">
        <x:f>SUBTOTAL(3,A$1:A37)-1</x:f>
        <x:v>30</x:v>
      </x:c>
      <x:c r="D37" s="14" t="s">
        <x:v>773</x:v>
      </x:c>
      <x:c r="E37" s="14" t="s">
        <x:v>547</x:v>
      </x:c>
      <x:c r="F37" s="14" t="s">
        <x:v>777</x:v>
      </x:c>
      <x:c r="G37" s="14" t="s">
        <x:v>175</x:v>
      </x:c>
      <x:c r="H37" s="11" t="s">
        <x:v>70</x:v>
      </x:c>
      <x:c r="I37" s="12" t="s">
        <x:v>767</x:v>
      </x:c>
      <x:c r="J37" s="3" t="s">
        <x:v>175</x:v>
      </x:c>
      <x:c r="K37" s="23" t="str">
        <x:f t="shared" si="0"/>
        <x:v>→個票</x:v>
      </x:c>
      <x:c r="L37" s="15" t="str">
        <x:f t="shared" si="2"/>
        <x:v>.../../個票/条例適用・不利益/pdf/reiki_0063.pdf</x:v>
      </x:c>
      <x:c r="M37" s="14" t="s">
        <x:v>523</x:v>
      </x:c>
    </x:row>
    <x:row r="38" spans="1:13" ht="25.899999999999999" customHeight="1">
      <x:c r="A38" s="11" t="s">
        <x:v>556</x:v>
      </x:c>
      <x:c r="B38" s="12">
        <x:v>381</x:v>
      </x:c>
      <x:c r="C38" s="13">
        <x:f>SUBTOTAL(3,A$1:A38)-1</x:f>
        <x:v>31</x:v>
      </x:c>
      <x:c r="D38" s="14" t="s">
        <x:v>25</x:v>
      </x:c>
      <x:c r="E38" s="14" t="s">
        <x:v>547</x:v>
      </x:c>
      <x:c r="F38" s="14" t="s">
        <x:v>557</x:v>
      </x:c>
      <x:c r="G38" s="14" t="s">
        <x:v>175</x:v>
      </x:c>
      <x:c r="H38" s="11" t="s">
        <x:v>64</x:v>
      </x:c>
      <x:c r="I38" s="12" t="s">
        <x:v>765</x:v>
      </x:c>
      <x:c r="J38" s="3" t="s">
        <x:v>175</x:v>
      </x:c>
      <x:c r="K38" s="23" t="str">
        <x:f t="shared" si="0"/>
        <x:v>→個票</x:v>
      </x:c>
      <x:c r="L38" s="15" t="str">
        <x:f t="shared" si="2"/>
        <x:v>.../../個票/条例適用・不利益/pdf/reiki_0064.pdf</x:v>
      </x:c>
      <x:c r="M38" s="14" t="s">
        <x:v>523</x:v>
      </x:c>
    </x:row>
    <x:row r="39" spans="1:13" ht="25.899999999999999" customHeight="1">
      <x:c r="A39" s="11" t="s">
        <x:v>466</x:v>
      </x:c>
      <x:c r="B39" s="12">
        <x:v>393</x:v>
      </x:c>
      <x:c r="C39" s="13">
        <x:f>SUBTOTAL(3,A$1:A39)-1</x:f>
        <x:v>32</x:v>
      </x:c>
      <x:c r="D39" s="14" t="s">
        <x:v>423</x:v>
      </x:c>
      <x:c r="E39" s="14" t="s">
        <x:v>212</x:v>
      </x:c>
      <x:c r="F39" s="14" t="s">
        <x:v>699</x:v>
      </x:c>
      <x:c r="G39" s="14" t="s">
        <x:v>175</x:v>
      </x:c>
      <x:c r="H39" s="11" t="s">
        <x:v>59</x:v>
      </x:c>
      <x:c r="I39" s="12" t="s">
        <x:v>783</x:v>
      </x:c>
      <x:c r="J39" s="3" t="s">
        <x:v>175</x:v>
      </x:c>
      <x:c r="K39" s="23" t="str">
        <x:f t="shared" si="0"/>
        <x:v>→個票</x:v>
      </x:c>
      <x:c r="L39" s="15" t="str">
        <x:f t="shared" si="2"/>
        <x:v>.../../個票/条例適用・不利益/pdf/reiki_0066.pdf</x:v>
      </x:c>
      <x:c r="M39" s="14" t="s">
        <x:v>523</x:v>
      </x:c>
    </x:row>
    <x:row r="40" spans="1:13" ht="25.899999999999999" customHeight="1">
      <x:c r="A40" s="11" t="s">
        <x:v>466</x:v>
      </x:c>
      <x:c r="B40" s="12">
        <x:v>393</x:v>
      </x:c>
      <x:c r="C40" s="13">
        <x:f>SUBTOTAL(3,A$1:A40)-1</x:f>
        <x:v>33</x:v>
      </x:c>
      <x:c r="D40" s="14" t="s">
        <x:v>182</x:v>
      </x:c>
      <x:c r="E40" s="14" t="s">
        <x:v>212</x:v>
      </x:c>
      <x:c r="F40" s="14" t="s">
        <x:v>779</x:v>
      </x:c>
      <x:c r="G40" s="14" t="s">
        <x:v>175</x:v>
      </x:c>
      <x:c r="H40" s="11" t="s">
        <x:v>66</x:v>
      </x:c>
      <x:c r="I40" s="12" t="s">
        <x:v>753</x:v>
      </x:c>
      <x:c r="J40" s="3" t="s">
        <x:v>175</x:v>
      </x:c>
      <x:c r="K40" s="23" t="str">
        <x:f t="shared" si="0"/>
        <x:v>→個票</x:v>
      </x:c>
      <x:c r="L40" s="15" t="str">
        <x:f t="shared" si="2"/>
        <x:v>.../../個票/条例適用・不利益/pdf/reiki_0068.pdf</x:v>
      </x:c>
      <x:c r="M40" s="14" t="s">
        <x:v>523</x:v>
      </x:c>
    </x:row>
    <x:row r="41" spans="1:13" ht="25.899999999999999" customHeight="1">
      <x:c r="A41" s="11" t="s">
        <x:v>466</x:v>
      </x:c>
      <x:c r="B41" s="12">
        <x:v>393</x:v>
      </x:c>
      <x:c r="C41" s="13">
        <x:f>SUBTOTAL(3,A$1:A41)-1</x:f>
        <x:v>34</x:v>
      </x:c>
      <x:c r="D41" s="14" t="s">
        <x:v>746</x:v>
      </x:c>
      <x:c r="E41" s="14" t="s">
        <x:v>212</x:v>
      </x:c>
      <x:c r="F41" s="14" t="s">
        <x:v>706</x:v>
      </x:c>
      <x:c r="G41" s="14" t="s">
        <x:v>175</x:v>
      </x:c>
      <x:c r="H41" s="11" t="s">
        <x:v>46</x:v>
      </x:c>
      <x:c r="I41" s="12" t="s">
        <x:v>769</x:v>
      </x:c>
      <x:c r="J41" s="3" t="s">
        <x:v>175</x:v>
      </x:c>
      <x:c r="K41" s="23" t="str">
        <x:f t="shared" si="0"/>
        <x:v>→個票</x:v>
      </x:c>
      <x:c r="L41" s="15" t="str">
        <x:f t="shared" si="2"/>
        <x:v>.../../個票/条例適用・不利益/pdf/reiki_0069.pdf</x:v>
      </x:c>
      <x:c r="M41" s="14" t="s">
        <x:v>523</x:v>
      </x:c>
    </x:row>
    <x:row r="42" spans="1:13" ht="25.899999999999999" customHeight="1">
      <x:c r="A42" s="11" t="s">
        <x:v>466</x:v>
      </x:c>
      <x:c r="B42" s="12">
        <x:v>393</x:v>
      </x:c>
      <x:c r="C42" s="13">
        <x:f>SUBTOTAL(3,A$1:A42)-1</x:f>
        <x:v>35</x:v>
      </x:c>
      <x:c r="D42" s="14" t="s">
        <x:v>424</x:v>
      </x:c>
      <x:c r="E42" s="14" t="s">
        <x:v>212</x:v>
      </x:c>
      <x:c r="F42" s="14" t="s">
        <x:v>705</x:v>
      </x:c>
      <x:c r="G42" s="14" t="s">
        <x:v>175</x:v>
      </x:c>
      <x:c r="H42" s="11" t="s">
        <x:v>45</x:v>
      </x:c>
      <x:c r="I42" s="12" t="s">
        <x:v>764</x:v>
      </x:c>
      <x:c r="J42" s="3" t="s">
        <x:v>175</x:v>
      </x:c>
      <x:c r="K42" s="23" t="str">
        <x:f t="shared" si="0"/>
        <x:v>→個票</x:v>
      </x:c>
      <x:c r="L42" s="15" t="str">
        <x:f t="shared" si="2"/>
        <x:v>.../../個票/条例適用・不利益/pdf/reiki_0070.pdf</x:v>
      </x:c>
      <x:c r="M42" s="14" t="s">
        <x:v>523</x:v>
      </x:c>
    </x:row>
    <x:row r="43" spans="1:13" ht="25.899999999999999" customHeight="1">
      <x:c r="A43" s="11" t="s">
        <x:v>466</x:v>
      </x:c>
      <x:c r="B43" s="12">
        <x:v>393</x:v>
      </x:c>
      <x:c r="C43" s="13">
        <x:f>SUBTOTAL(3,A$1:A43)-1</x:f>
        <x:v>36</x:v>
      </x:c>
      <x:c r="D43" s="14" t="s">
        <x:v>202</x:v>
      </x:c>
      <x:c r="E43" s="14" t="s">
        <x:v>212</x:v>
      </x:c>
      <x:c r="F43" s="14" t="s">
        <x:v>747</x:v>
      </x:c>
      <x:c r="G43" s="14" t="s">
        <x:v>175</x:v>
      </x:c>
      <x:c r="H43" s="11" t="s">
        <x:v>47</x:v>
      </x:c>
      <x:c r="I43" s="12" t="s">
        <x:v>782</x:v>
      </x:c>
      <x:c r="J43" s="3" t="s">
        <x:v>175</x:v>
      </x:c>
      <x:c r="K43" s="23" t="str">
        <x:f t="shared" si="0"/>
        <x:v>→個票</x:v>
      </x:c>
      <x:c r="L43" s="15" t="str">
        <x:f t="shared" si="2"/>
        <x:v>.../../個票/条例適用・不利益/pdf/reiki_0072.pdf</x:v>
      </x:c>
      <x:c r="M43" s="14" t="s">
        <x:v>523</x:v>
      </x:c>
    </x:row>
    <x:row r="44" spans="1:13" ht="25.899999999999999" customHeight="1">
      <x:c r="A44" s="11" t="s">
        <x:v>466</x:v>
      </x:c>
      <x:c r="B44" s="12">
        <x:v>393</x:v>
      </x:c>
      <x:c r="C44" s="13">
        <x:f>SUBTOTAL(3,A$1:A44)-1</x:f>
        <x:v>37</x:v>
      </x:c>
      <x:c r="D44" s="14" t="s">
        <x:v>25</x:v>
      </x:c>
      <x:c r="E44" s="14" t="s">
        <x:v>212</x:v>
      </x:c>
      <x:c r="F44" s="14" t="s">
        <x:v>702</x:v>
      </x:c>
      <x:c r="G44" s="14" t="s">
        <x:v>175</x:v>
      </x:c>
      <x:c r="H44" s="11" t="s">
        <x:v>50</x:v>
      </x:c>
      <x:c r="I44" s="12" t="s">
        <x:v>754</x:v>
      </x:c>
      <x:c r="J44" s="3" t="s">
        <x:v>175</x:v>
      </x:c>
      <x:c r="K44" s="23" t="str">
        <x:f t="shared" si="0"/>
        <x:v>→個票</x:v>
      </x:c>
      <x:c r="L44" s="15" t="str">
        <x:f t="shared" si="2"/>
        <x:v>.../../個票/条例適用・不利益/pdf/reiki_0074.pdf</x:v>
      </x:c>
      <x:c r="M44" s="14" t="s">
        <x:v>523</x:v>
      </x:c>
    </x:row>
    <x:row r="45" spans="1:13" ht="25.899999999999999" customHeight="1">
      <x:c r="A45" s="11" t="s">
        <x:v>451</x:v>
      </x:c>
      <x:c r="B45" s="12">
        <x:v>394</x:v>
      </x:c>
      <x:c r="C45" s="13">
        <x:f>SUBTOTAL(3,A$1:A45)-1</x:f>
        <x:v>38</x:v>
      </x:c>
      <x:c r="D45" s="14" t="s">
        <x:v>563</x:v>
      </x:c>
      <x:c r="E45" s="14" t="s">
        <x:v>537</x:v>
      </x:c>
      <x:c r="F45" s="14" t="s">
        <x:v>705</x:v>
      </x:c>
      <x:c r="G45" s="14" t="s">
        <x:v>175</x:v>
      </x:c>
      <x:c r="H45" s="11" t="s">
        <x:v>49</x:v>
      </x:c>
      <x:c r="I45" s="12" t="s">
        <x:v>775</x:v>
      </x:c>
      <x:c r="J45" s="3" t="s">
        <x:v>175</x:v>
      </x:c>
      <x:c r="K45" s="23" t="str">
        <x:f t="shared" si="0"/>
        <x:v>→個票</x:v>
      </x:c>
      <x:c r="L45" s="15" t="str">
        <x:f t="shared" si="2"/>
        <x:v>.../../個票/条例適用・不利益/pdf/reiki_0076.pdf</x:v>
      </x:c>
      <x:c r="M45" s="14" t="s">
        <x:v>523</x:v>
      </x:c>
    </x:row>
    <x:row r="46" spans="1:13" ht="25.899999999999999" customHeight="1">
      <x:c r="A46" s="11" t="s">
        <x:v>760</x:v>
      </x:c>
      <x:c r="B46" s="12">
        <x:v>1003</x:v>
      </x:c>
      <x:c r="C46" s="13">
        <x:f>SUBTOTAL(3,A$1:A46)-1</x:f>
        <x:v>39</x:v>
      </x:c>
      <x:c r="D46" s="14" t="s">
        <x:v>781</x:v>
      </x:c>
      <x:c r="E46" s="14" t="s">
        <x:v>440</x:v>
      </x:c>
      <x:c r="F46" s="14" t="s">
        <x:v>771</x:v>
      </x:c>
      <x:c r="G46" s="14" t="s">
        <x:v>175</x:v>
      </x:c>
      <x:c r="H46" s="11" t="s">
        <x:v>755</x:v>
      </x:c>
      <x:c r="I46" s="12" t="s">
        <x:v>755</x:v>
      </x:c>
      <x:c r="J46" s="3" t="s">
        <x:v>10</x:v>
      </x:c>
      <x:c r="K46" s="23" t="str">
        <x:f t="shared" si="0"/>
        <x:v>→個票</x:v>
      </x:c>
      <x:c r="L46" s="15" t="str">
        <x:f t="shared" si="2"/>
        <x:v>.../../個票/条例適用・不利益/pdf/reiki_1010.pdf</x:v>
      </x:c>
      <x:c r="M46" s="14" t="s">
        <x:v>523</x:v>
      </x:c>
    </x:row>
    <x:row r="47" spans="1:13" ht="25.899999999999999" customHeight="1">
      <x:c r="A47" s="11" t="s">
        <x:v>760</x:v>
      </x:c>
      <x:c r="B47" s="12">
        <x:v>1003</x:v>
      </x:c>
      <x:c r="C47" s="13">
        <x:f>SUBTOTAL(3,A$1:A47)-1</x:f>
        <x:v>40</x:v>
      </x:c>
      <x:c r="D47" s="14" t="s">
        <x:v>781</x:v>
      </x:c>
      <x:c r="E47" s="14" t="s">
        <x:v>440</x:v>
      </x:c>
      <x:c r="F47" s="14" t="s">
        <x:v>757</x:v>
      </x:c>
      <x:c r="G47" s="14" t="s">
        <x:v>175</x:v>
      </x:c>
      <x:c r="H47" s="11" t="s">
        <x:v>778</x:v>
      </x:c>
      <x:c r="I47" s="12" t="s">
        <x:v>778</x:v>
      </x:c>
      <x:c r="J47" s="3" t="s">
        <x:v>10</x:v>
      </x:c>
      <x:c r="K47" s="23" t="str">
        <x:f t="shared" si="0"/>
        <x:v>→個票</x:v>
      </x:c>
      <x:c r="L47" s="15" t="str">
        <x:f t="shared" si="2"/>
        <x:v>.../../個票/条例適用・不利益/pdf/reiki_1011.pdf</x:v>
      </x:c>
      <x:c r="M47" s="14" t="s">
        <x:v>523</x:v>
      </x:c>
    </x:row>
    <x:row r="48" spans="1:13" ht="25.899999999999999" customHeight="1">
      <x:c r="A48" s="11" t="s">
        <x:v>760</x:v>
      </x:c>
      <x:c r="B48" s="12">
        <x:v>1003</x:v>
      </x:c>
      <x:c r="C48" s="13">
        <x:f>SUBTOTAL(3,A$1:A48)-1</x:f>
        <x:v>41</x:v>
      </x:c>
      <x:c r="D48" s="14" t="s">
        <x:v>781</x:v>
      </x:c>
      <x:c r="E48" s="14" t="s">
        <x:v>440</x:v>
      </x:c>
      <x:c r="F48" s="14" t="s">
        <x:v>426</x:v>
      </x:c>
      <x:c r="G48" s="14" t="s">
        <x:v>175</x:v>
      </x:c>
      <x:c r="H48" s="11" t="s">
        <x:v>758</x:v>
      </x:c>
      <x:c r="I48" s="12" t="s">
        <x:v>758</x:v>
      </x:c>
      <x:c r="J48" s="3" t="s">
        <x:v>10</x:v>
      </x:c>
      <x:c r="K48" s="23" t="str">
        <x:f t="shared" si="0"/>
        <x:v>→個票</x:v>
      </x:c>
      <x:c r="L48" s="15" t="str">
        <x:f t="shared" si="2"/>
        <x:v>.../../個票/条例適用・不利益/pdf/reiki_1012.pdf</x:v>
      </x:c>
      <x:c r="M48" s="14" t="s">
        <x:v>523</x:v>
      </x:c>
    </x:row>
    <x:row r="49" spans="1:13" ht="22.5" customHeight="1">
      <x:c r="A49" s="7"/>
      <x:c r="B49" s="7"/>
      <x:c r="C49" s="8" t="str">
        <x:f>"◎"&amp;M50</x:f>
        <x:v>◎健康福祉部 生活福祉課</x:v>
      </x:c>
      <x:c r="D49" s="9"/>
      <x:c r="E49" s="9"/>
      <x:c r="F49" s="7"/>
      <x:c r="G49" s="7"/>
      <x:c r="H49" s="7"/>
      <x:c r="I49" s="7"/>
      <x:c r="J49" s="7"/>
      <x:c r="K49" s="7"/>
      <x:c r="L49" s="7"/>
      <x:c r="M49" s="10" t="str">
        <x:f>M50</x:f>
        <x:v>健康福祉部 生活福祉課</x:v>
      </x:c>
    </x:row>
    <x:row r="50" spans="1:13" ht="25.899999999999999" customHeight="1">
      <x:c r="A50" s="11" t="s">
        <x:v>479</x:v>
      </x:c>
      <x:c r="B50" s="12">
        <x:v>448</x:v>
      </x:c>
      <x:c r="C50" s="13">
        <x:f>SUBTOTAL(3,A$1:A50)-1</x:f>
        <x:v>42</x:v>
      </x:c>
      <x:c r="D50" s="14" t="s">
        <x:v>759</x:v>
      </x:c>
      <x:c r="E50" s="14" t="s">
        <x:v>188</x:v>
      </x:c>
      <x:c r="F50" s="14" t="s">
        <x:v>704</x:v>
      </x:c>
      <x:c r="G50" s="14" t="s">
        <x:v>175</x:v>
      </x:c>
      <x:c r="H50" s="11" t="s">
        <x:v>60</x:v>
      </x:c>
      <x:c r="I50" s="12" t="s">
        <x:v>761</x:v>
      </x:c>
      <x:c r="J50" s="3" t="s">
        <x:v>175</x:v>
      </x:c>
      <x:c r="K50" s="23" t="str">
        <x:f t="shared" si="0"/>
        <x:v>→個票</x:v>
      </x:c>
      <x:c r="L50" s="15" t="str">
        <x:f>".../../個票/条例適用・不利益/pdf/reiki_"&amp;I50&amp;".pdf"</x:f>
        <x:v>.../../個票/条例適用・不利益/pdf/reiki_0095.pdf</x:v>
      </x:c>
      <x:c r="M50" s="14" t="s">
        <x:v>209</x:v>
      </x:c>
    </x:row>
    <x:row r="51" spans="1:13" ht="25.899999999999999" customHeight="1">
      <x:c r="A51" s="11" t="s">
        <x:v>468</x:v>
      </x:c>
      <x:c r="B51" s="12">
        <x:v>451</x:v>
      </x:c>
      <x:c r="C51" s="13">
        <x:f>SUBTOTAL(3,A$1:A51)-1</x:f>
        <x:v>43</x:v>
      </x:c>
      <x:c r="D51" s="14" t="s">
        <x:v>425</x:v>
      </x:c>
      <x:c r="E51" s="14" t="s">
        <x:v>184</x:v>
      </x:c>
      <x:c r="F51" s="14" t="s">
        <x:v>7</x:v>
      </x:c>
      <x:c r="G51" s="14" t="s">
        <x:v>175</x:v>
      </x:c>
      <x:c r="H51" s="11" t="s">
        <x:v>48</x:v>
      </x:c>
      <x:c r="I51" s="12" t="s">
        <x:v>770</x:v>
      </x:c>
      <x:c r="J51" s="3" t="s">
        <x:v>175</x:v>
      </x:c>
      <x:c r="K51" s="23" t="str">
        <x:f t="shared" si="0"/>
        <x:v>→個票</x:v>
      </x:c>
      <x:c r="L51" s="15" t="str">
        <x:f>".../../個票/条例適用・不利益/pdf/reiki_"&amp;I51&amp;".pdf"</x:f>
        <x:v>.../../個票/条例適用・不利益/pdf/reiki_0100.pdf</x:v>
      </x:c>
      <x:c r="M51" s="14" t="s">
        <x:v>209</x:v>
      </x:c>
    </x:row>
    <x:row r="52" spans="1:13" ht="25.899999999999999" customHeight="1">
      <x:c r="A52" s="11" t="s">
        <x:v>468</x:v>
      </x:c>
      <x:c r="B52" s="12">
        <x:v>451</x:v>
      </x:c>
      <x:c r="C52" s="13">
        <x:f>SUBTOTAL(3,A$1:A52)-1</x:f>
        <x:v>44</x:v>
      </x:c>
      <x:c r="D52" s="14" t="s">
        <x:v>763</x:v>
      </x:c>
      <x:c r="E52" s="14" t="s">
        <x:v>184</x:v>
      </x:c>
      <x:c r="F52" s="14" t="s">
        <x:v>711</x:v>
      </x:c>
      <x:c r="G52" s="14" t="s">
        <x:v>175</x:v>
      </x:c>
      <x:c r="H52" s="11" t="s">
        <x:v>68</x:v>
      </x:c>
      <x:c r="I52" s="12" t="s">
        <x:v>772</x:v>
      </x:c>
      <x:c r="J52" s="3" t="s">
        <x:v>175</x:v>
      </x:c>
      <x:c r="K52" s="23" t="str">
        <x:f t="shared" si="0"/>
        <x:v>→個票</x:v>
      </x:c>
      <x:c r="L52" s="15" t="str">
        <x:f>".../../個票/条例適用・不利益/pdf/reiki_"&amp;I52&amp;".pdf"</x:f>
        <x:v>.../../個票/条例適用・不利益/pdf/reiki_0101.pdf</x:v>
      </x:c>
      <x:c r="M52" s="14" t="s">
        <x:v>209</x:v>
      </x:c>
    </x:row>
    <x:row r="53" spans="1:13" ht="25.899999999999999" customHeight="1">
      <x:c r="A53" s="11" t="s">
        <x:v>480</x:v>
      </x:c>
      <x:c r="B53" s="12">
        <x:v>452</x:v>
      </x:c>
      <x:c r="C53" s="13">
        <x:f>SUBTOTAL(3,A$1:A53)-1</x:f>
        <x:v>45</x:v>
      </x:c>
      <x:c r="D53" s="14" t="s">
        <x:v>415</x:v>
      </x:c>
      <x:c r="E53" s="14" t="s">
        <x:v>413</x:v>
      </x:c>
      <x:c r="F53" s="14" t="s">
        <x:v>774</x:v>
      </x:c>
      <x:c r="G53" s="14" t="s">
        <x:v>175</x:v>
      </x:c>
      <x:c r="H53" s="11" t="s">
        <x:v>51</x:v>
      </x:c>
      <x:c r="I53" s="12" t="s">
        <x:v>776</x:v>
      </x:c>
      <x:c r="J53" s="3" t="s">
        <x:v>175</x:v>
      </x:c>
      <x:c r="K53" s="23" t="str">
        <x:f t="shared" si="0"/>
        <x:v>→個票</x:v>
      </x:c>
      <x:c r="L53" s="15" t="str">
        <x:f>".../../個票/条例適用・不利益/pdf/reiki_"&amp;I53&amp;".pdf"</x:f>
        <x:v>.../../個票/条例適用・不利益/pdf/reiki_0109.pdf</x:v>
      </x:c>
      <x:c r="M53" s="14" t="s">
        <x:v>209</x:v>
      </x:c>
    </x:row>
    <x:row r="54" spans="1:13" ht="22.5" customHeight="1">
      <x:c r="A54" s="7"/>
      <x:c r="B54" s="7"/>
      <x:c r="C54" s="8" t="str">
        <x:f>"◎"&amp;M55</x:f>
        <x:v>◎健康福祉部 こども支援課</x:v>
      </x:c>
      <x:c r="D54" s="9"/>
      <x:c r="E54" s="9"/>
      <x:c r="F54" s="7"/>
      <x:c r="G54" s="7"/>
      <x:c r="H54" s="7"/>
      <x:c r="I54" s="7"/>
      <x:c r="J54" s="7"/>
      <x:c r="K54" s="7"/>
      <x:c r="L54" s="7"/>
      <x:c r="M54" s="10" t="str">
        <x:f>M55</x:f>
        <x:v>健康福祉部 こども支援課</x:v>
      </x:c>
    </x:row>
    <x:row r="55" spans="1:13" ht="25.899999999999999" customHeight="1">
      <x:c r="A55" s="11" t="s">
        <x:v>482</x:v>
      </x:c>
      <x:c r="B55" s="12">
        <x:v>417</x:v>
      </x:c>
      <x:c r="C55" s="13">
        <x:f>SUBTOTAL(3,A$1:A55)-1</x:f>
        <x:v>46</x:v>
      </x:c>
      <x:c r="D55" s="14" t="s">
        <x:v>780</x:v>
      </x:c>
      <x:c r="E55" s="14" t="s">
        <x:v>198</x:v>
      </x:c>
      <x:c r="F55" s="14" t="s">
        <x:v>172</x:v>
      </x:c>
      <x:c r="G55" s="14" t="s">
        <x:v>175</x:v>
      </x:c>
      <x:c r="H55" s="11" t="s">
        <x:v>52</x:v>
      </x:c>
      <x:c r="I55" s="12" t="s">
        <x:v>789</x:v>
      </x:c>
      <x:c r="J55" s="3" t="s">
        <x:v>175</x:v>
      </x:c>
      <x:c r="K55" s="23" t="str">
        <x:f t="shared" si="0"/>
        <x:v>→個票</x:v>
      </x:c>
      <x:c r="L55" s="15" t="str">
        <x:f>".../../個票/条例適用・不利益/pdf/reiki_"&amp;I55&amp;".pdf"</x:f>
        <x:v>.../../個票/条例適用・不利益/pdf/reiki_0080.pdf</x:v>
      </x:c>
      <x:c r="M55" s="14" t="s">
        <x:v>531</x:v>
      </x:c>
    </x:row>
    <x:row r="56" spans="1:13" ht="25.899999999999999" customHeight="1">
      <x:c r="A56" s="11" t="s">
        <x:v>476</x:v>
      </x:c>
      <x:c r="B56" s="12">
        <x:v>419</x:v>
      </x:c>
      <x:c r="C56" s="13">
        <x:f>SUBTOTAL(3,A$1:A56)-1</x:f>
        <x:v>47</x:v>
      </x:c>
      <x:c r="D56" s="14" t="s">
        <x:v>554</x:v>
      </x:c>
      <x:c r="E56" s="14" t="s">
        <x:v>524</x:v>
      </x:c>
      <x:c r="F56" s="14" t="s">
        <x:v>9</x:v>
      </x:c>
      <x:c r="G56" s="14" t="s">
        <x:v>175</x:v>
      </x:c>
      <x:c r="H56" s="11" t="s">
        <x:v>62</x:v>
      </x:c>
      <x:c r="I56" s="12" t="s">
        <x:v>799</x:v>
      </x:c>
      <x:c r="J56" s="3" t="s">
        <x:v>175</x:v>
      </x:c>
      <x:c r="K56" s="23" t="str">
        <x:f t="shared" si="0"/>
        <x:v>→個票</x:v>
      </x:c>
      <x:c r="L56" s="15" t="str">
        <x:f>".../../個票/条例適用・不利益/pdf/reiki_"&amp;I56&amp;".pdf"</x:f>
        <x:v>.../../個票/条例適用・不利益/pdf/reiki_0083.pdf</x:v>
      </x:c>
      <x:c r="M56" s="14" t="s">
        <x:v>531</x:v>
      </x:c>
    </x:row>
    <x:row r="57" spans="1:13" ht="25.899999999999999" customHeight="1">
      <x:c r="A57" s="11" t="s">
        <x:v>476</x:v>
      </x:c>
      <x:c r="B57" s="12">
        <x:v>419</x:v>
      </x:c>
      <x:c r="C57" s="13">
        <x:f>SUBTOTAL(3,A$1:A57)-1</x:f>
        <x:v>48</x:v>
      </x:c>
      <x:c r="D57" s="14" t="s">
        <x:v>815</x:v>
      </x:c>
      <x:c r="E57" s="14" t="s">
        <x:v>524</x:v>
      </x:c>
      <x:c r="F57" s="14" t="s">
        <x:v>703</x:v>
      </x:c>
      <x:c r="G57" s="14" t="s">
        <x:v>175</x:v>
      </x:c>
      <x:c r="H57" s="11" t="s">
        <x:v>43</x:v>
      </x:c>
      <x:c r="I57" s="12" t="s">
        <x:v>802</x:v>
      </x:c>
      <x:c r="J57" s="3" t="s">
        <x:v>175</x:v>
      </x:c>
      <x:c r="K57" s="23" t="str">
        <x:f t="shared" si="0"/>
        <x:v>→個票</x:v>
      </x:c>
      <x:c r="L57" s="15" t="str">
        <x:f>".../../個票/条例適用・不利益/pdf/reiki_"&amp;I57&amp;".pdf"</x:f>
        <x:v>.../../個票/条例適用・不利益/pdf/reiki_0084.pdf</x:v>
      </x:c>
      <x:c r="M57" s="14" t="s">
        <x:v>531</x:v>
      </x:c>
    </x:row>
    <x:row r="58" spans="1:13" ht="25.899999999999999" customHeight="1">
      <x:c r="A58" s="11" t="s">
        <x:v>470</x:v>
      </x:c>
      <x:c r="B58" s="12">
        <x:v>422</x:v>
      </x:c>
      <x:c r="C58" s="13">
        <x:f>SUBTOTAL(3,A$1:A58)-1</x:f>
        <x:v>49</x:v>
      </x:c>
      <x:c r="D58" s="14" t="s">
        <x:v>554</x:v>
      </x:c>
      <x:c r="E58" s="14" t="s">
        <x:v>197</x:v>
      </x:c>
      <x:c r="F58" s="14" t="s">
        <x:v>6</x:v>
      </x:c>
      <x:c r="G58" s="14" t="s">
        <x:v>175</x:v>
      </x:c>
      <x:c r="H58" s="11" t="s">
        <x:v>55</x:v>
      </x:c>
      <x:c r="I58" s="12" t="s">
        <x:v>794</x:v>
      </x:c>
      <x:c r="J58" s="3" t="s">
        <x:v>175</x:v>
      </x:c>
      <x:c r="K58" s="23" t="str">
        <x:f t="shared" si="0"/>
        <x:v>→個票</x:v>
      </x:c>
      <x:c r="L58" s="15" t="str">
        <x:f>".../../個票/条例適用・不利益/pdf/reiki_"&amp;I58&amp;".pdf"</x:f>
        <x:v>.../../個票/条例適用・不利益/pdf/reiki_0089.pdf</x:v>
      </x:c>
      <x:c r="M58" s="14" t="s">
        <x:v>531</x:v>
      </x:c>
    </x:row>
    <x:row r="59" spans="1:13" ht="25.899999999999999" customHeight="1">
      <x:c r="A59" s="11" t="s">
        <x:v>470</x:v>
      </x:c>
      <x:c r="B59" s="12">
        <x:v>422</x:v>
      </x:c>
      <x:c r="C59" s="13">
        <x:f>SUBTOTAL(3,A$1:A59)-1</x:f>
        <x:v>50</x:v>
      </x:c>
      <x:c r="D59" s="14" t="s">
        <x:v>815</x:v>
      </x:c>
      <x:c r="E59" s="14" t="s">
        <x:v>197</x:v>
      </x:c>
      <x:c r="F59" s="14" t="s">
        <x:v>7</x:v>
      </x:c>
      <x:c r="G59" s="14" t="s">
        <x:v>175</x:v>
      </x:c>
      <x:c r="H59" s="11" t="s">
        <x:v>67</x:v>
      </x:c>
      <x:c r="I59" s="12" t="s">
        <x:v>792</x:v>
      </x:c>
      <x:c r="J59" s="3" t="s">
        <x:v>175</x:v>
      </x:c>
      <x:c r="K59" s="23" t="str">
        <x:f t="shared" si="0"/>
        <x:v>→個票</x:v>
      </x:c>
      <x:c r="L59" s="15" t="str">
        <x:f>".../../個票/条例適用・不利益/pdf/reiki_"&amp;I59&amp;".pdf"</x:f>
        <x:v>.../../個票/条例適用・不利益/pdf/reiki_0090.pdf</x:v>
      </x:c>
      <x:c r="M59" s="14" t="s">
        <x:v>531</x:v>
      </x:c>
    </x:row>
    <x:row r="60" spans="1:13" ht="22.5" customHeight="1">
      <x:c r="A60" s="7"/>
      <x:c r="B60" s="7"/>
      <x:c r="C60" s="8" t="str">
        <x:f>"◎"&amp;M61</x:f>
        <x:v>◎健康福祉部 高齢介護課</x:v>
      </x:c>
      <x:c r="D60" s="9"/>
      <x:c r="E60" s="9"/>
      <x:c r="F60" s="7"/>
      <x:c r="G60" s="7"/>
      <x:c r="H60" s="7"/>
      <x:c r="I60" s="7"/>
      <x:c r="J60" s="7"/>
      <x:c r="K60" s="7"/>
      <x:c r="L60" s="7"/>
      <x:c r="M60" s="10" t="str">
        <x:f>M61</x:f>
        <x:v>健康福祉部 高齢介護課</x:v>
      </x:c>
    </x:row>
    <x:row r="61" spans="1:13" ht="25.899999999999999" customHeight="1">
      <x:c r="A61" s="11" t="s">
        <x:v>469</x:v>
      </x:c>
      <x:c r="B61" s="12">
        <x:v>476</x:v>
      </x:c>
      <x:c r="C61" s="13">
        <x:f>SUBTOTAL(3,A$1:A61)-1</x:f>
        <x:v>51</x:v>
      </x:c>
      <x:c r="D61" s="14" t="s">
        <x:v>428</x:v>
      </x:c>
      <x:c r="E61" s="14" t="s">
        <x:v>213</x:v>
      </x:c>
      <x:c r="F61" s="14" t="s">
        <x:v>417</x:v>
      </x:c>
      <x:c r="G61" s="14" t="s">
        <x:v>175</x:v>
      </x:c>
      <x:c r="H61" s="11" t="s">
        <x:v>63</x:v>
      </x:c>
      <x:c r="I61" s="12" t="s">
        <x:v>810</x:v>
      </x:c>
      <x:c r="J61" s="3" t="s">
        <x:v>175</x:v>
      </x:c>
      <x:c r="K61" s="23" t="str">
        <x:f t="shared" si="0"/>
        <x:v>→個票</x:v>
      </x:c>
      <x:c r="L61" s="15" t="str">
        <x:f t="shared" ref="L61:L66" si="3">".../../個票/条例適用・不利益/pdf/reiki_"&amp;I61&amp;".pdf"</x:f>
        <x:v>.../../個票/条例適用・不利益/pdf/reiki_0114.pdf</x:v>
      </x:c>
      <x:c r="M61" s="14" t="s">
        <x:v>214</x:v>
      </x:c>
    </x:row>
    <x:row r="62" spans="1:13" ht="47.450000000000003" customHeight="1">
      <x:c r="A62" s="11" t="s">
        <x:v>469</x:v>
      </x:c>
      <x:c r="B62" s="12">
        <x:v>476</x:v>
      </x:c>
      <x:c r="C62" s="13">
        <x:f>SUBTOTAL(3,A$1:A62)-1</x:f>
        <x:v>52</x:v>
      </x:c>
      <x:c r="D62" s="14" t="s">
        <x:v>800</x:v>
      </x:c>
      <x:c r="E62" s="14" t="s">
        <x:v>213</x:v>
      </x:c>
      <x:c r="F62" s="14" t="s">
        <x:v>402</x:v>
      </x:c>
      <x:c r="G62" s="14" t="s">
        <x:v>175</x:v>
      </x:c>
      <x:c r="H62" s="11" t="s">
        <x:v>53</x:v>
      </x:c>
      <x:c r="I62" s="12" t="s">
        <x:v>801</x:v>
      </x:c>
      <x:c r="J62" s="3" t="s">
        <x:v>175</x:v>
      </x:c>
      <x:c r="K62" s="23" t="str">
        <x:f t="shared" si="0"/>
        <x:v>→個票</x:v>
      </x:c>
      <x:c r="L62" s="15" t="str">
        <x:f t="shared" si="3"/>
        <x:v>.../../個票/条例適用・不利益/pdf/reiki_0115.pdf</x:v>
      </x:c>
      <x:c r="M62" s="14" t="s">
        <x:v>214</x:v>
      </x:c>
    </x:row>
    <x:row r="63" spans="1:13" ht="25.899999999999999" customHeight="1">
      <x:c r="A63" s="11" t="s">
        <x:v>469</x:v>
      </x:c>
      <x:c r="B63" s="12">
        <x:v>476</x:v>
      </x:c>
      <x:c r="C63" s="13">
        <x:f>SUBTOTAL(3,A$1:A63)-1</x:f>
        <x:v>53</x:v>
      </x:c>
      <x:c r="D63" s="14" t="s">
        <x:v>25</x:v>
      </x:c>
      <x:c r="E63" s="14" t="s">
        <x:v>213</x:v>
      </x:c>
      <x:c r="F63" s="14" t="s">
        <x:v>553</x:v>
      </x:c>
      <x:c r="G63" s="14" t="s">
        <x:v>175</x:v>
      </x:c>
      <x:c r="H63" s="11" t="s">
        <x:v>54</x:v>
      </x:c>
      <x:c r="I63" s="12" t="s">
        <x:v>813</x:v>
      </x:c>
      <x:c r="J63" s="3" t="s">
        <x:v>175</x:v>
      </x:c>
      <x:c r="K63" s="23" t="str">
        <x:f t="shared" si="0"/>
        <x:v>→個票</x:v>
      </x:c>
      <x:c r="L63" s="15" t="str">
        <x:f t="shared" si="3"/>
        <x:v>.../../個票/条例適用・不利益/pdf/reiki_0118.pdf</x:v>
      </x:c>
      <x:c r="M63" s="14" t="s">
        <x:v>214</x:v>
      </x:c>
    </x:row>
    <x:row r="64" spans="1:13" ht="25.899999999999999" customHeight="1">
      <x:c r="A64" s="11" t="s">
        <x:v>562</x:v>
      </x:c>
      <x:c r="B64" s="12">
        <x:v>477</x:v>
      </x:c>
      <x:c r="C64" s="13">
        <x:f>SUBTOTAL(3,A$1:A64)-1</x:f>
        <x:v>54</x:v>
      </x:c>
      <x:c r="D64" s="14" t="s">
        <x:v>427</x:v>
      </x:c>
      <x:c r="E64" s="14" t="s">
        <x:v>561</x:v>
      </x:c>
      <x:c r="F64" s="14" t="s">
        <x:v>694</x:v>
      </x:c>
      <x:c r="G64" s="14" t="s">
        <x:v>175</x:v>
      </x:c>
      <x:c r="H64" s="11" t="s">
        <x:v>69</x:v>
      </x:c>
      <x:c r="I64" s="12" t="s">
        <x:v>785</x:v>
      </x:c>
      <x:c r="J64" s="3" t="s">
        <x:v>175</x:v>
      </x:c>
      <x:c r="K64" s="23" t="str">
        <x:f t="shared" si="0"/>
        <x:v>→個票</x:v>
      </x:c>
      <x:c r="L64" s="15" t="str">
        <x:f t="shared" si="3"/>
        <x:v>.../../個票/条例適用・不利益/pdf/reiki_0119.pdf</x:v>
      </x:c>
      <x:c r="M64" s="14" t="s">
        <x:v>214</x:v>
      </x:c>
    </x:row>
    <x:row r="65" spans="1:13" ht="25.899999999999999" customHeight="1">
      <x:c r="A65" s="11" t="s">
        <x:v>562</x:v>
      </x:c>
      <x:c r="B65" s="12">
        <x:v>477</x:v>
      </x:c>
      <x:c r="C65" s="13">
        <x:f>SUBTOTAL(3,A$1:A65)-1</x:f>
        <x:v>55</x:v>
      </x:c>
      <x:c r="D65" s="14" t="s">
        <x:v>791</x:v>
      </x:c>
      <x:c r="E65" s="14" t="s">
        <x:v>561</x:v>
      </x:c>
      <x:c r="F65" s="14" t="s">
        <x:v>711</x:v>
      </x:c>
      <x:c r="G65" s="14" t="s">
        <x:v>175</x:v>
      </x:c>
      <x:c r="H65" s="11" t="s">
        <x:v>56</x:v>
      </x:c>
      <x:c r="I65" s="12" t="s">
        <x:v>793</x:v>
      </x:c>
      <x:c r="J65" s="3" t="s">
        <x:v>175</x:v>
      </x:c>
      <x:c r="K65" s="23" t="str">
        <x:f t="shared" si="0"/>
        <x:v>→個票</x:v>
      </x:c>
      <x:c r="L65" s="15" t="str">
        <x:f t="shared" si="3"/>
        <x:v>.../../個票/条例適用・不利益/pdf/reiki_0120.pdf</x:v>
      </x:c>
      <x:c r="M65" s="14" t="s">
        <x:v>214</x:v>
      </x:c>
    </x:row>
    <x:row r="66" spans="1:13" ht="25.899999999999999" customHeight="1">
      <x:c r="A66" s="11" t="s">
        <x:v>550</x:v>
      </x:c>
      <x:c r="B66" s="12">
        <x:v>478</x:v>
      </x:c>
      <x:c r="C66" s="13">
        <x:f>SUBTOTAL(3,A$1:A66)-1</x:f>
        <x:v>56</x:v>
      </x:c>
      <x:c r="D66" s="14" t="s">
        <x:v>429</x:v>
      </x:c>
      <x:c r="E66" s="14" t="s">
        <x:v>407</x:v>
      </x:c>
      <x:c r="F66" s="14" t="s">
        <x:v>803</x:v>
      </x:c>
      <x:c r="G66" s="14" t="s">
        <x:v>175</x:v>
      </x:c>
      <x:c r="H66" s="11" t="s">
        <x:v>58</x:v>
      </x:c>
      <x:c r="I66" s="12" t="s">
        <x:v>784</x:v>
      </x:c>
      <x:c r="J66" s="3" t="s">
        <x:v>175</x:v>
      </x:c>
      <x:c r="K66" s="23" t="str">
        <x:f t="shared" si="0"/>
        <x:v>→個票</x:v>
      </x:c>
      <x:c r="L66" s="15" t="str">
        <x:f t="shared" si="3"/>
        <x:v>.../../個票/条例適用・不利益/pdf/reiki_0121.pdf</x:v>
      </x:c>
      <x:c r="M66" s="14" t="s">
        <x:v>214</x:v>
      </x:c>
    </x:row>
    <x:row r="67" spans="1:13" ht="22.5" customHeight="1">
      <x:c r="A67" s="7"/>
      <x:c r="B67" s="7"/>
      <x:c r="C67" s="8" t="str">
        <x:f>"◎"&amp;M68</x:f>
        <x:v>◎健康福祉部 健康増進課</x:v>
      </x:c>
      <x:c r="D67" s="9"/>
      <x:c r="E67" s="9"/>
      <x:c r="F67" s="7"/>
      <x:c r="G67" s="7"/>
      <x:c r="H67" s="7"/>
      <x:c r="I67" s="7"/>
      <x:c r="J67" s="7"/>
      <x:c r="K67" s="7"/>
      <x:c r="L67" s="7"/>
      <x:c r="M67" s="10" t="str">
        <x:f>M68</x:f>
        <x:v>健康福祉部 健康増進課</x:v>
      </x:c>
    </x:row>
    <x:row r="68" spans="1:13" ht="25.899999999999999" customHeight="1">
      <x:c r="A68" s="11" t="s">
        <x:v>481</x:v>
      </x:c>
      <x:c r="B68" s="12">
        <x:v>495</x:v>
      </x:c>
      <x:c r="C68" s="13">
        <x:f>SUBTOTAL(3,A$1:A68)-1</x:f>
        <x:v>57</x:v>
      </x:c>
      <x:c r="D68" s="14" t="s">
        <x:v>183</x:v>
      </x:c>
      <x:c r="E68" s="14" t="s">
        <x:v>543</x:v>
      </x:c>
      <x:c r="F68" s="14" t="s">
        <x:v>172</x:v>
      </x:c>
      <x:c r="G68" s="14" t="s">
        <x:v>175</x:v>
      </x:c>
      <x:c r="H68" s="11" t="s">
        <x:v>39</x:v>
      </x:c>
      <x:c r="I68" s="12" t="s">
        <x:v>786</x:v>
      </x:c>
      <x:c r="J68" s="3" t="s">
        <x:v>175</x:v>
      </x:c>
      <x:c r="K68" s="23" t="str">
        <x:f t="shared" si="0"/>
        <x:v>→個票</x:v>
      </x:c>
      <x:c r="L68" s="15" t="str">
        <x:f>".../../個票/条例適用・不利益/pdf/reiki_"&amp;I68&amp;".pdf"</x:f>
        <x:v>.../../個票/条例適用・不利益/pdf/reiki_0123.pdf</x:v>
      </x:c>
      <x:c r="M68" s="14" t="s">
        <x:v>215</x:v>
      </x:c>
    </x:row>
    <x:row r="69" spans="1:13" ht="25.899999999999999" customHeight="1">
      <x:c r="A69" s="11" t="s">
        <x:v>471</x:v>
      </x:c>
      <x:c r="B69" s="12">
        <x:v>497</x:v>
      </x:c>
      <x:c r="C69" s="13">
        <x:f>SUBTOTAL(3,A$1:A69)-1</x:f>
        <x:v>58</x:v>
      </x:c>
      <x:c r="D69" s="14" t="s">
        <x:v>807</x:v>
      </x:c>
      <x:c r="E69" s="14" t="s">
        <x:v>218</x:v>
      </x:c>
      <x:c r="F69" s="14" t="s">
        <x:v>694</x:v>
      </x:c>
      <x:c r="G69" s="14" t="s">
        <x:v>175</x:v>
      </x:c>
      <x:c r="H69" s="11" t="s">
        <x:v>57</x:v>
      </x:c>
      <x:c r="I69" s="12" t="s">
        <x:v>812</x:v>
      </x:c>
      <x:c r="J69" s="3" t="s">
        <x:v>175</x:v>
      </x:c>
      <x:c r="K69" s="23" t="str">
        <x:f t="shared" si="0"/>
        <x:v>→個票</x:v>
      </x:c>
      <x:c r="L69" s="15" t="str">
        <x:f>".../../個票/条例適用・不利益/pdf/reiki_"&amp;I69&amp;".pdf"</x:f>
        <x:v>.../../個票/条例適用・不利益/pdf/reiki_0124.pdf</x:v>
      </x:c>
      <x:c r="M69" s="14" t="s">
        <x:v>215</x:v>
      </x:c>
    </x:row>
    <x:row r="70" spans="1:13" ht="22.5" customHeight="1">
      <x:c r="A70" s="7"/>
      <x:c r="B70" s="7"/>
      <x:c r="C70" s="8" t="str">
        <x:f>"◎"&amp;M71</x:f>
        <x:v>◎農林商工部 農林畜産課</x:v>
      </x:c>
      <x:c r="D70" s="9"/>
      <x:c r="E70" s="9"/>
      <x:c r="F70" s="7"/>
      <x:c r="G70" s="7"/>
      <x:c r="H70" s="7"/>
      <x:c r="I70" s="7"/>
      <x:c r="J70" s="7"/>
      <x:c r="K70" s="7"/>
      <x:c r="L70" s="7"/>
      <x:c r="M70" s="10" t="str">
        <x:f>M71</x:f>
        <x:v>農林商工部 農林畜産課</x:v>
      </x:c>
    </x:row>
    <x:row r="71" spans="1:13" ht="25.899999999999999" customHeight="1">
      <x:c r="A71" s="11" t="s">
        <x:v>473</x:v>
      </x:c>
      <x:c r="B71" s="12">
        <x:v>530</x:v>
      </x:c>
      <x:c r="C71" s="13">
        <x:f>SUBTOTAL(3,A$1:A71)-1</x:f>
        <x:v>59</x:v>
      </x:c>
      <x:c r="D71" s="14" t="s">
        <x:v>183</x:v>
      </x:c>
      <x:c r="E71" s="14" t="s">
        <x:v>189</x:v>
      </x:c>
      <x:c r="F71" s="14" t="s">
        <x:v>699</x:v>
      </x:c>
      <x:c r="G71" s="14" t="s">
        <x:v>175</x:v>
      </x:c>
      <x:c r="H71" s="11" t="s">
        <x:v>42</x:v>
      </x:c>
      <x:c r="I71" s="12" t="s">
        <x:v>808</x:v>
      </x:c>
      <x:c r="J71" s="3" t="s">
        <x:v>175</x:v>
      </x:c>
      <x:c r="K71" s="23" t="str">
        <x:f t="shared" si="0"/>
        <x:v>→個票</x:v>
      </x:c>
      <x:c r="L71" s="15" t="str">
        <x:f t="shared" ref="L71:L82" si="4">".../../個票/条例適用・不利益/pdf/reiki_"&amp;I71&amp;".pdf"</x:f>
        <x:v>.../../個票/条例適用・不利益/pdf/reiki_0128.pdf</x:v>
      </x:c>
      <x:c r="M71" s="14" t="s">
        <x:v>217</x:v>
      </x:c>
    </x:row>
    <x:row r="72" spans="1:13" ht="25.899999999999999" customHeight="1">
      <x:c r="A72" s="11" t="s">
        <x:v>473</x:v>
      </x:c>
      <x:c r="B72" s="12">
        <x:v>530</x:v>
      </x:c>
      <x:c r="C72" s="13">
        <x:f>SUBTOTAL(3,A$1:A72)-1</x:f>
        <x:v>60</x:v>
      </x:c>
      <x:c r="D72" s="14" t="s">
        <x:v>746</x:v>
      </x:c>
      <x:c r="E72" s="14" t="s">
        <x:v>189</x:v>
      </x:c>
      <x:c r="F72" s="14" t="s">
        <x:v>709</x:v>
      </x:c>
      <x:c r="G72" s="14" t="s">
        <x:v>175</x:v>
      </x:c>
      <x:c r="H72" s="11" t="s">
        <x:v>40</x:v>
      </x:c>
      <x:c r="I72" s="12" t="s">
        <x:v>804</x:v>
      </x:c>
      <x:c r="J72" s="3" t="s">
        <x:v>175</x:v>
      </x:c>
      <x:c r="K72" s="23" t="str">
        <x:f t="shared" si="0"/>
        <x:v>→個票</x:v>
      </x:c>
      <x:c r="L72" s="15" t="str">
        <x:f t="shared" si="4"/>
        <x:v>.../../個票/条例適用・不利益/pdf/reiki_0129.pdf</x:v>
      </x:c>
      <x:c r="M72" s="14" t="s">
        <x:v>217</x:v>
      </x:c>
    </x:row>
    <x:row r="73" spans="1:13" ht="25.899999999999999" customHeight="1">
      <x:c r="A73" s="11" t="s">
        <x:v>558</x:v>
      </x:c>
      <x:c r="B73" s="12">
        <x:v>533</x:v>
      </x:c>
      <x:c r="C73" s="13">
        <x:f>SUBTOTAL(3,A$1:A73)-1</x:f>
        <x:v>61</x:v>
      </x:c>
      <x:c r="D73" s="14" t="s">
        <x:v>183</x:v>
      </x:c>
      <x:c r="E73" s="14" t="s">
        <x:v>201</x:v>
      </x:c>
      <x:c r="F73" s="14" t="s">
        <x:v>699</x:v>
      </x:c>
      <x:c r="G73" s="14" t="s">
        <x:v>175</x:v>
      </x:c>
      <x:c r="H73" s="11" t="s">
        <x:v>41</x:v>
      </x:c>
      <x:c r="I73" s="12" t="s">
        <x:v>805</x:v>
      </x:c>
      <x:c r="J73" s="3" t="s">
        <x:v>175</x:v>
      </x:c>
      <x:c r="K73" s="23" t="str">
        <x:f t="shared" si="0"/>
        <x:v>→個票</x:v>
      </x:c>
      <x:c r="L73" s="15" t="str">
        <x:f t="shared" si="4"/>
        <x:v>.../../個票/条例適用・不利益/pdf/reiki_0134.pdf</x:v>
      </x:c>
      <x:c r="M73" s="14" t="s">
        <x:v>217</x:v>
      </x:c>
    </x:row>
    <x:row r="74" spans="1:13" ht="25.899999999999999" customHeight="1">
      <x:c r="A74" s="11" t="s">
        <x:v>467</x:v>
      </x:c>
      <x:c r="B74" s="12">
        <x:v>548</x:v>
      </x:c>
      <x:c r="C74" s="13">
        <x:f>SUBTOTAL(3,A$1:A74)-1</x:f>
        <x:v>62</x:v>
      </x:c>
      <x:c r="D74" s="14" t="s">
        <x:v>746</x:v>
      </x:c>
      <x:c r="E74" s="14" t="s">
        <x:v>191</x:v>
      </x:c>
      <x:c r="F74" s="14" t="s">
        <x:v>177</x:v>
      </x:c>
      <x:c r="G74" s="14" t="s">
        <x:v>175</x:v>
      </x:c>
      <x:c r="H74" s="11" t="s">
        <x:v>81</x:v>
      </x:c>
      <x:c r="I74" s="12" t="s">
        <x:v>788</x:v>
      </x:c>
      <x:c r="J74" s="3" t="s">
        <x:v>175</x:v>
      </x:c>
      <x:c r="K74" s="23" t="str">
        <x:f t="shared" si="0"/>
        <x:v>→個票</x:v>
      </x:c>
      <x:c r="L74" s="15" t="str">
        <x:f t="shared" si="4"/>
        <x:v>.../../個票/条例適用・不利益/pdf/reiki_0154.pdf</x:v>
      </x:c>
      <x:c r="M74" s="14" t="s">
        <x:v>217</x:v>
      </x:c>
    </x:row>
    <x:row r="75" spans="1:13" ht="25.899999999999999" customHeight="1">
      <x:c r="A75" s="11" t="s">
        <x:v>478</x:v>
      </x:c>
      <x:c r="B75" s="12">
        <x:v>550</x:v>
      </x:c>
      <x:c r="C75" s="13">
        <x:f>SUBTOTAL(3,A$1:A75)-1</x:f>
        <x:v>63</x:v>
      </x:c>
      <x:c r="D75" s="14" t="s">
        <x:v>746</x:v>
      </x:c>
      <x:c r="E75" s="14" t="s">
        <x:v>525</x:v>
      </x:c>
      <x:c r="F75" s="14" t="s">
        <x:v>694</x:v>
      </x:c>
      <x:c r="G75" s="14" t="s">
        <x:v>175</x:v>
      </x:c>
      <x:c r="H75" s="11" t="s">
        <x:v>100</x:v>
      </x:c>
      <x:c r="I75" s="12" t="s">
        <x:v>806</x:v>
      </x:c>
      <x:c r="J75" s="3" t="s">
        <x:v>175</x:v>
      </x:c>
      <x:c r="K75" s="23" t="str">
        <x:f t="shared" si="0"/>
        <x:v>→個票</x:v>
      </x:c>
      <x:c r="L75" s="15" t="str">
        <x:f t="shared" si="4"/>
        <x:v>.../../個票/条例適用・不利益/pdf/reiki_0159.pdf</x:v>
      </x:c>
      <x:c r="M75" s="14" t="s">
        <x:v>217</x:v>
      </x:c>
    </x:row>
    <x:row r="76" spans="1:13" ht="25.899999999999999" customHeight="1">
      <x:c r="A76" s="11" t="s">
        <x:v>474</x:v>
      </x:c>
      <x:c r="B76" s="12">
        <x:v>558</x:v>
      </x:c>
      <x:c r="C76" s="13">
        <x:f>SUBTOTAL(3,A$1:A76)-1</x:f>
        <x:v>64</x:v>
      </x:c>
      <x:c r="D76" s="14" t="s">
        <x:v>183</x:v>
      </x:c>
      <x:c r="E76" s="14" t="s">
        <x:v>190</x:v>
      </x:c>
      <x:c r="F76" s="14" t="s">
        <x:v>172</x:v>
      </x:c>
      <x:c r="G76" s="14" t="s">
        <x:v>175</x:v>
      </x:c>
      <x:c r="H76" s="11" t="s">
        <x:v>82</x:v>
      </x:c>
      <x:c r="I76" s="12" t="s">
        <x:v>811</x:v>
      </x:c>
      <x:c r="J76" s="3" t="s">
        <x:v>175</x:v>
      </x:c>
      <x:c r="K76" s="23" t="str">
        <x:f t="shared" ref="K76:K144" si="5">HYPERLINK(L76,"→個票")</x:f>
        <x:v>→個票</x:v>
      </x:c>
      <x:c r="L76" s="15" t="str">
        <x:f t="shared" si="4"/>
        <x:v>.../../個票/条例適用・不利益/pdf/reiki_0164.pdf</x:v>
      </x:c>
      <x:c r="M76" s="14" t="s">
        <x:v>217</x:v>
      </x:c>
    </x:row>
    <x:row r="77" spans="1:13" ht="25.899999999999999" customHeight="1">
      <x:c r="A77" s="11" t="s">
        <x:v>474</x:v>
      </x:c>
      <x:c r="B77" s="12">
        <x:v>558</x:v>
      </x:c>
      <x:c r="C77" s="13">
        <x:f>SUBTOTAL(3,A$1:A77)-1</x:f>
        <x:v>65</x:v>
      </x:c>
      <x:c r="D77" s="14" t="s">
        <x:v>746</x:v>
      </x:c>
      <x:c r="E77" s="14" t="s">
        <x:v>190</x:v>
      </x:c>
      <x:c r="F77" s="14" t="s">
        <x:v>700</x:v>
      </x:c>
      <x:c r="G77" s="14" t="s">
        <x:v>175</x:v>
      </x:c>
      <x:c r="H77" s="11" t="s">
        <x:v>72</x:v>
      </x:c>
      <x:c r="I77" s="12" t="s">
        <x:v>795</x:v>
      </x:c>
      <x:c r="J77" s="3" t="s">
        <x:v>175</x:v>
      </x:c>
      <x:c r="K77" s="23" t="str">
        <x:f t="shared" si="5"/>
        <x:v>→個票</x:v>
      </x:c>
      <x:c r="L77" s="15" t="str">
        <x:f t="shared" si="4"/>
        <x:v>.../../個票/条例適用・不利益/pdf/reiki_0165.pdf</x:v>
      </x:c>
      <x:c r="M77" s="14" t="s">
        <x:v>217</x:v>
      </x:c>
    </x:row>
    <x:row r="78" spans="1:13" ht="25.899999999999999" customHeight="1">
      <x:c r="A78" s="11" t="s">
        <x:v>475</x:v>
      </x:c>
      <x:c r="B78" s="12">
        <x:v>562</x:v>
      </x:c>
      <x:c r="C78" s="13">
        <x:f>SUBTOTAL(3,A$1:A78)-1</x:f>
        <x:v>66</x:v>
      </x:c>
      <x:c r="D78" s="14" t="s">
        <x:v>183</x:v>
      </x:c>
      <x:c r="E78" s="14" t="s">
        <x:v>216</x:v>
      </x:c>
      <x:c r="F78" s="14" t="s">
        <x:v>711</x:v>
      </x:c>
      <x:c r="G78" s="14" t="s">
        <x:v>175</x:v>
      </x:c>
      <x:c r="H78" s="11" t="s">
        <x:v>85</x:v>
      </x:c>
      <x:c r="I78" s="12" t="s">
        <x:v>796</x:v>
      </x:c>
      <x:c r="J78" s="3" t="s">
        <x:v>175</x:v>
      </x:c>
      <x:c r="K78" s="23" t="str">
        <x:f t="shared" si="5"/>
        <x:v>→個票</x:v>
      </x:c>
      <x:c r="L78" s="15" t="str">
        <x:f t="shared" si="4"/>
        <x:v>.../../個票/条例適用・不利益/pdf/reiki_0170.pdf</x:v>
      </x:c>
      <x:c r="M78" s="14" t="s">
        <x:v>217</x:v>
      </x:c>
    </x:row>
    <x:row r="79" spans="1:13" ht="25.899999999999999" customHeight="1">
      <x:c r="A79" s="11" t="s">
        <x:v>472</x:v>
      </x:c>
      <x:c r="B79" s="12">
        <x:v>563</x:v>
      </x:c>
      <x:c r="C79" s="13">
        <x:f>SUBTOTAL(3,A$1:A79)-1</x:f>
        <x:v>67</x:v>
      </x:c>
      <x:c r="D79" s="14" t="s">
        <x:v>183</x:v>
      </x:c>
      <x:c r="E79" s="14" t="s">
        <x:v>219</x:v>
      </x:c>
      <x:c r="F79" s="14" t="s">
        <x:v>177</x:v>
      </x:c>
      <x:c r="G79" s="14" t="s">
        <x:v>175</x:v>
      </x:c>
      <x:c r="H79" s="11" t="s">
        <x:v>91</x:v>
      </x:c>
      <x:c r="I79" s="12" t="s">
        <x:v>797</x:v>
      </x:c>
      <x:c r="J79" s="3" t="s">
        <x:v>175</x:v>
      </x:c>
      <x:c r="K79" s="23" t="str">
        <x:f t="shared" si="5"/>
        <x:v>→個票</x:v>
      </x:c>
      <x:c r="L79" s="15" t="str">
        <x:f t="shared" si="4"/>
        <x:v>.../../個票/条例適用・不利益/pdf/reiki_0172.pdf</x:v>
      </x:c>
      <x:c r="M79" s="14" t="s">
        <x:v>217</x:v>
      </x:c>
    </x:row>
    <x:row r="80" spans="1:13" ht="25.899999999999999" customHeight="1">
      <x:c r="A80" s="11" t="s">
        <x:v>472</x:v>
      </x:c>
      <x:c r="B80" s="12">
        <x:v>563</x:v>
      </x:c>
      <x:c r="C80" s="13">
        <x:f>SUBTOTAL(3,A$1:A80)-1</x:f>
        <x:v>68</x:v>
      </x:c>
      <x:c r="D80" s="14" t="s">
        <x:v>430</x:v>
      </x:c>
      <x:c r="E80" s="14" t="s">
        <x:v>219</x:v>
      </x:c>
      <x:c r="F80" s="14" t="s">
        <x:v>432</x:v>
      </x:c>
      <x:c r="G80" s="14" t="s">
        <x:v>175</x:v>
      </x:c>
      <x:c r="H80" s="11" t="s">
        <x:v>73</x:v>
      </x:c>
      <x:c r="I80" s="12" t="s">
        <x:v>787</x:v>
      </x:c>
      <x:c r="J80" s="3" t="s">
        <x:v>175</x:v>
      </x:c>
      <x:c r="K80" s="23" t="str">
        <x:f t="shared" si="5"/>
        <x:v>→個票</x:v>
      </x:c>
      <x:c r="L80" s="15" t="str">
        <x:f t="shared" si="4"/>
        <x:v>.../../個票/条例適用・不利益/pdf/reiki_0173.pdf</x:v>
      </x:c>
      <x:c r="M80" s="14" t="s">
        <x:v>217</x:v>
      </x:c>
    </x:row>
    <x:row r="81" spans="1:13" ht="25.899999999999999" customHeight="1">
      <x:c r="A81" s="11" t="s">
        <x:v>809</x:v>
      </x:c>
      <x:c r="B81" s="12">
        <x:v>1002</x:v>
      </x:c>
      <x:c r="C81" s="13">
        <x:f>SUBTOTAL(3,A$1:A81)-1</x:f>
        <x:v>69</x:v>
      </x:c>
      <x:c r="D81" s="14" t="s">
        <x:v>428</x:v>
      </x:c>
      <x:c r="E81" s="14" t="s">
        <x:v>421</x:v>
      </x:c>
      <x:c r="F81" s="14" t="s">
        <x:v>8</x:v>
      </x:c>
      <x:c r="G81" s="14" t="s">
        <x:v>175</x:v>
      </x:c>
      <x:c r="H81" s="11" t="s">
        <x:v>798</x:v>
      </x:c>
      <x:c r="I81" s="12" t="s">
        <x:v>798</x:v>
      </x:c>
      <x:c r="J81" s="3" t="s">
        <x:v>10</x:v>
      </x:c>
      <x:c r="K81" s="23" t="str">
        <x:f t="shared" si="5"/>
        <x:v>→個票</x:v>
      </x:c>
      <x:c r="L81" s="15" t="str">
        <x:f t="shared" si="4"/>
        <x:v>.../../個票/条例適用・不利益/pdf/reiki_1008.pdf</x:v>
      </x:c>
      <x:c r="M81" s="14" t="s">
        <x:v>217</x:v>
      </x:c>
    </x:row>
    <x:row r="82" spans="1:13" ht="25.899999999999999" customHeight="1">
      <x:c r="A82" s="11" t="s">
        <x:v>809</x:v>
      </x:c>
      <x:c r="B82" s="12">
        <x:v>1002</x:v>
      </x:c>
      <x:c r="C82" s="13">
        <x:f>SUBTOTAL(3,A$1:A82)-1</x:f>
        <x:v>70</x:v>
      </x:c>
      <x:c r="D82" s="14" t="s">
        <x:v>800</x:v>
      </x:c>
      <x:c r="E82" s="14" t="s">
        <x:v>421</x:v>
      </x:c>
      <x:c r="F82" s="14" t="s">
        <x:v>174</x:v>
      </x:c>
      <x:c r="G82" s="14" t="s">
        <x:v>175</x:v>
      </x:c>
      <x:c r="H82" s="11" t="s">
        <x:v>814</x:v>
      </x:c>
      <x:c r="I82" s="12" t="s">
        <x:v>814</x:v>
      </x:c>
      <x:c r="J82" s="3" t="s">
        <x:v>10</x:v>
      </x:c>
      <x:c r="K82" s="23" t="str">
        <x:f t="shared" si="5"/>
        <x:v>→個票</x:v>
      </x:c>
      <x:c r="L82" s="15" t="str">
        <x:f t="shared" si="4"/>
        <x:v>.../../個票/条例適用・不利益/pdf/reiki_1009.pdf</x:v>
      </x:c>
      <x:c r="M82" s="14" t="s">
        <x:v>217</x:v>
      </x:c>
    </x:row>
    <x:row r="83" spans="1:13" ht="22.5" customHeight="1">
      <x:c r="A83" s="7"/>
      <x:c r="B83" s="7"/>
      <x:c r="C83" s="8" t="str">
        <x:f>"◎"&amp;M84</x:f>
        <x:v>◎農林商工部 商工観光課</x:v>
      </x:c>
      <x:c r="D83" s="9"/>
      <x:c r="E83" s="9"/>
      <x:c r="F83" s="7"/>
      <x:c r="G83" s="7"/>
      <x:c r="H83" s="7"/>
      <x:c r="I83" s="7"/>
      <x:c r="J83" s="7"/>
      <x:c r="K83" s="7"/>
      <x:c r="L83" s="7"/>
      <x:c r="M83" s="10" t="str">
        <x:f>M84</x:f>
        <x:v>農林商工部 商工観光課</x:v>
      </x:c>
    </x:row>
    <x:row r="84" spans="1:13" ht="25.899999999999999" customHeight="1">
      <x:c r="A84" s="11" t="s">
        <x:v>477</x:v>
      </x:c>
      <x:c r="B84" s="12">
        <x:v>567</x:v>
      </x:c>
      <x:c r="C84" s="13">
        <x:f>SUBTOTAL(3,A$1:A84)-1</x:f>
        <x:v>71</x:v>
      </x:c>
      <x:c r="D84" s="14" t="s">
        <x:v>790</x:v>
      </x:c>
      <x:c r="E84" s="14" t="s">
        <x:v>545</x:v>
      </x:c>
      <x:c r="F84" s="14" t="s">
        <x:v>703</x:v>
      </x:c>
      <x:c r="G84" s="14" t="s">
        <x:v>175</x:v>
      </x:c>
      <x:c r="H84" s="11" t="s">
        <x:v>102</x:v>
      </x:c>
      <x:c r="I84" s="12" t="s">
        <x:v>821</x:v>
      </x:c>
      <x:c r="J84" s="3" t="s">
        <x:v>175</x:v>
      </x:c>
      <x:c r="K84" s="23" t="str">
        <x:f t="shared" si="5"/>
        <x:v>→個票</x:v>
      </x:c>
      <x:c r="L84" s="15" t="str">
        <x:f t="shared" ref="L84:L112" si="6">".../../個票/条例適用・不利益/pdf/reiki_"&amp;I84&amp;".pdf"</x:f>
        <x:v>.../../個票/条例適用・不利益/pdf/reiki_0179.pdf</x:v>
      </x:c>
      <x:c r="M84" s="14" t="s">
        <x:v>223</x:v>
      </x:c>
    </x:row>
    <x:row r="85" spans="1:13" ht="25.899999999999999" customHeight="1">
      <x:c r="A85" s="11" t="s">
        <x:v>485</x:v>
      </x:c>
      <x:c r="B85" s="12">
        <x:v>574</x:v>
      </x:c>
      <x:c r="C85" s="13">
        <x:f>SUBTOTAL(3,A$1:A85)-1</x:f>
        <x:v>72</x:v>
      </x:c>
      <x:c r="D85" s="14" t="s">
        <x:v>746</x:v>
      </x:c>
      <x:c r="E85" s="14" t="s">
        <x:v>538</x:v>
      </x:c>
      <x:c r="F85" s="14" t="s">
        <x:v>699</x:v>
      </x:c>
      <x:c r="G85" s="14" t="s">
        <x:v>175</x:v>
      </x:c>
      <x:c r="H85" s="11" t="s">
        <x:v>78</x:v>
      </x:c>
      <x:c r="I85" s="12" t="s">
        <x:v>816</x:v>
      </x:c>
      <x:c r="J85" s="3" t="s">
        <x:v>175</x:v>
      </x:c>
      <x:c r="K85" s="23" t="str">
        <x:f t="shared" si="5"/>
        <x:v>→個票</x:v>
      </x:c>
      <x:c r="L85" s="15" t="str">
        <x:f t="shared" si="6"/>
        <x:v>.../../個票/条例適用・不利益/pdf/reiki_0181.pdf</x:v>
      </x:c>
      <x:c r="M85" s="14" t="s">
        <x:v>223</x:v>
      </x:c>
    </x:row>
    <x:row r="86" spans="1:13" ht="25.899999999999999" customHeight="1">
      <x:c r="A86" s="11" t="s">
        <x:v>485</x:v>
      </x:c>
      <x:c r="B86" s="12">
        <x:v>574</x:v>
      </x:c>
      <x:c r="C86" s="13">
        <x:f>SUBTOTAL(3,A$1:A86)-1</x:f>
        <x:v>73</x:v>
      </x:c>
      <x:c r="D86" s="14" t="s">
        <x:v>183</x:v>
      </x:c>
      <x:c r="E86" s="14" t="s">
        <x:v>538</x:v>
      </x:c>
      <x:c r="F86" s="14" t="s">
        <x:v>9</x:v>
      </x:c>
      <x:c r="G86" s="14" t="s">
        <x:v>175</x:v>
      </x:c>
      <x:c r="H86" s="11" t="s">
        <x:v>87</x:v>
      </x:c>
      <x:c r="I86" s="12" t="s">
        <x:v>822</x:v>
      </x:c>
      <x:c r="J86" s="3" t="s">
        <x:v>175</x:v>
      </x:c>
      <x:c r="K86" s="23" t="str">
        <x:f t="shared" si="5"/>
        <x:v>→個票</x:v>
      </x:c>
      <x:c r="L86" s="15" t="str">
        <x:f t="shared" si="6"/>
        <x:v>.../../個票/条例適用・不利益/pdf/reiki_0184.pdf</x:v>
      </x:c>
      <x:c r="M86" s="14" t="s">
        <x:v>223</x:v>
      </x:c>
    </x:row>
    <x:row r="87" spans="1:13" ht="25.899999999999999" customHeight="1">
      <x:c r="A87" s="11" t="s">
        <x:v>498</x:v>
      </x:c>
      <x:c r="B87" s="12">
        <x:v>576</x:v>
      </x:c>
      <x:c r="C87" s="13">
        <x:f>SUBTOTAL(3,A$1:A87)-1</x:f>
        <x:v>74</x:v>
      </x:c>
      <x:c r="D87" s="14" t="s">
        <x:v>746</x:v>
      </x:c>
      <x:c r="E87" s="14" t="s">
        <x:v>221</x:v>
      </x:c>
      <x:c r="F87" s="14" t="s">
        <x:v>694</x:v>
      </x:c>
      <x:c r="G87" s="14" t="s">
        <x:v>175</x:v>
      </x:c>
      <x:c r="H87" s="11" t="s">
        <x:v>71</x:v>
      </x:c>
      <x:c r="I87" s="12" t="s">
        <x:v>820</x:v>
      </x:c>
      <x:c r="J87" s="3" t="s">
        <x:v>175</x:v>
      </x:c>
      <x:c r="K87" s="23" t="str">
        <x:f t="shared" si="5"/>
        <x:v>→個票</x:v>
      </x:c>
      <x:c r="L87" s="15" t="str">
        <x:f t="shared" si="6"/>
        <x:v>.../../個票/条例適用・不利益/pdf/reiki_0188.pdf</x:v>
      </x:c>
      <x:c r="M87" s="14" t="s">
        <x:v>223</x:v>
      </x:c>
    </x:row>
    <x:row r="88" spans="1:13" ht="25.899999999999999" customHeight="1">
      <x:c r="A88" s="11" t="s">
        <x:v>498</x:v>
      </x:c>
      <x:c r="B88" s="12">
        <x:v>576</x:v>
      </x:c>
      <x:c r="C88" s="13">
        <x:f>SUBTOTAL(3,A$1:A88)-1</x:f>
        <x:v>75</x:v>
      </x:c>
      <x:c r="D88" s="14" t="s">
        <x:v>183</x:v>
      </x:c>
      <x:c r="E88" s="14" t="s">
        <x:v>221</x:v>
      </x:c>
      <x:c r="F88" s="14" t="s">
        <x:v>7</x:v>
      </x:c>
      <x:c r="G88" s="14" t="s">
        <x:v>175</x:v>
      </x:c>
      <x:c r="H88" s="11" t="s">
        <x:v>75</x:v>
      </x:c>
      <x:c r="I88" s="12" t="s">
        <x:v>823</x:v>
      </x:c>
      <x:c r="J88" s="3" t="s">
        <x:v>175</x:v>
      </x:c>
      <x:c r="K88" s="23" t="str">
        <x:f t="shared" si="5"/>
        <x:v>→個票</x:v>
      </x:c>
      <x:c r="L88" s="15" t="str">
        <x:f t="shared" si="6"/>
        <x:v>.../../個票/条例適用・不利益/pdf/reiki_0191.pdf</x:v>
      </x:c>
      <x:c r="M88" s="14" t="s">
        <x:v>223</x:v>
      </x:c>
    </x:row>
    <x:row r="89" spans="1:13" ht="25.899999999999999" customHeight="1">
      <x:c r="A89" s="11" t="s">
        <x:v>488</x:v>
      </x:c>
      <x:c r="B89" s="12">
        <x:v>578</x:v>
      </x:c>
      <x:c r="C89" s="13">
        <x:f>SUBTOTAL(3,A$1:A89)-1</x:f>
        <x:v>76</x:v>
      </x:c>
      <x:c r="D89" s="14" t="s">
        <x:v>746</x:v>
      </x:c>
      <x:c r="E89" s="14" t="s">
        <x:v>521</x:v>
      </x:c>
      <x:c r="F89" s="14" t="s">
        <x:v>709</x:v>
      </x:c>
      <x:c r="G89" s="14" t="s">
        <x:v>175</x:v>
      </x:c>
      <x:c r="H89" s="11" t="s">
        <x:v>93</x:v>
      </x:c>
      <x:c r="I89" s="12" t="s">
        <x:v>824</x:v>
      </x:c>
      <x:c r="J89" s="3" t="s">
        <x:v>175</x:v>
      </x:c>
      <x:c r="K89" s="23" t="str">
        <x:f t="shared" si="5"/>
        <x:v>→個票</x:v>
      </x:c>
      <x:c r="L89" s="15" t="str">
        <x:f t="shared" si="6"/>
        <x:v>.../../個票/条例適用・不利益/pdf/reiki_0195.pdf</x:v>
      </x:c>
      <x:c r="M89" s="14" t="s">
        <x:v>223</x:v>
      </x:c>
    </x:row>
    <x:row r="90" spans="1:13" ht="25.899999999999999" customHeight="1">
      <x:c r="A90" s="11" t="s">
        <x:v>488</x:v>
      </x:c>
      <x:c r="B90" s="12">
        <x:v>578</x:v>
      </x:c>
      <x:c r="C90" s="13">
        <x:f>SUBTOTAL(3,A$1:A90)-1</x:f>
        <x:v>77</x:v>
      </x:c>
      <x:c r="D90" s="14" t="s">
        <x:v>183</x:v>
      </x:c>
      <x:c r="E90" s="14" t="s">
        <x:v>521</x:v>
      </x:c>
      <x:c r="F90" s="14" t="s">
        <x:v>703</x:v>
      </x:c>
      <x:c r="G90" s="14" t="s">
        <x:v>175</x:v>
      </x:c>
      <x:c r="H90" s="11" t="s">
        <x:v>76</x:v>
      </x:c>
      <x:c r="I90" s="12" t="s">
        <x:v>825</x:v>
      </x:c>
      <x:c r="J90" s="3" t="s">
        <x:v>175</x:v>
      </x:c>
      <x:c r="K90" s="23" t="str">
        <x:f t="shared" si="5"/>
        <x:v>→個票</x:v>
      </x:c>
      <x:c r="L90" s="15" t="str">
        <x:f t="shared" si="6"/>
        <x:v>.../../個票/条例適用・不利益/pdf/reiki_0198.pdf</x:v>
      </x:c>
      <x:c r="M90" s="14" t="s">
        <x:v>223</x:v>
      </x:c>
    </x:row>
    <x:row r="91" spans="1:13" ht="25.899999999999999" customHeight="1">
      <x:c r="A91" s="11" t="s">
        <x:v>501</x:v>
      </x:c>
      <x:c r="B91" s="12">
        <x:v>580</x:v>
      </x:c>
      <x:c r="C91" s="13">
        <x:f>SUBTOTAL(3,A$1:A91)-1</x:f>
        <x:v>78</x:v>
      </x:c>
      <x:c r="D91" s="14" t="s">
        <x:v>746</x:v>
      </x:c>
      <x:c r="E91" s="14" t="s">
        <x:v>526</x:v>
      </x:c>
      <x:c r="F91" s="14" t="s">
        <x:v>700</x:v>
      </x:c>
      <x:c r="G91" s="14" t="s">
        <x:v>175</x:v>
      </x:c>
      <x:c r="H91" s="11" t="s">
        <x:v>94</x:v>
      </x:c>
      <x:c r="I91" s="12" t="s">
        <x:v>826</x:v>
      </x:c>
      <x:c r="J91" s="3" t="s">
        <x:v>175</x:v>
      </x:c>
      <x:c r="K91" s="23" t="str">
        <x:f t="shared" si="5"/>
        <x:v>→個票</x:v>
      </x:c>
      <x:c r="L91" s="15" t="str">
        <x:f t="shared" si="6"/>
        <x:v>.../../個票/条例適用・不利益/pdf/reiki_0202.pdf</x:v>
      </x:c>
      <x:c r="M91" s="14" t="s">
        <x:v>223</x:v>
      </x:c>
    </x:row>
    <x:row r="92" spans="1:13" ht="25.899999999999999" customHeight="1">
      <x:c r="A92" s="11" t="s">
        <x:v>546</x:v>
      </x:c>
      <x:c r="B92" s="12">
        <x:v>584</x:v>
      </x:c>
      <x:c r="C92" s="13">
        <x:f>SUBTOTAL(3,A$1:A92)-1</x:f>
        <x:v>79</x:v>
      </x:c>
      <x:c r="D92" s="14" t="s">
        <x:v>746</x:v>
      </x:c>
      <x:c r="E92" s="14" t="s">
        <x:v>566</x:v>
      </x:c>
      <x:c r="F92" s="14" t="s">
        <x:v>174</x:v>
      </x:c>
      <x:c r="G92" s="14" t="s">
        <x:v>175</x:v>
      </x:c>
      <x:c r="H92" s="11" t="s">
        <x:v>98</x:v>
      </x:c>
      <x:c r="I92" s="12" t="s">
        <x:v>827</x:v>
      </x:c>
      <x:c r="J92" s="3" t="s">
        <x:v>175</x:v>
      </x:c>
      <x:c r="K92" s="23" t="str">
        <x:f t="shared" si="5"/>
        <x:v>→個票</x:v>
      </x:c>
      <x:c r="L92" s="15" t="str">
        <x:f t="shared" si="6"/>
        <x:v>.../../個票/条例適用・不利益/pdf/reiki_0206.pdf</x:v>
      </x:c>
      <x:c r="M92" s="14" t="s">
        <x:v>223</x:v>
      </x:c>
    </x:row>
    <x:row r="93" spans="1:13" ht="25.899999999999999" customHeight="1">
      <x:c r="A93" s="11" t="s">
        <x:v>494</x:v>
      </x:c>
      <x:c r="B93" s="12">
        <x:v>585</x:v>
      </x:c>
      <x:c r="C93" s="13">
        <x:f>SUBTOTAL(3,A$1:A93)-1</x:f>
        <x:v>80</x:v>
      </x:c>
      <x:c r="D93" s="14" t="s">
        <x:v>431</x:v>
      </x:c>
      <x:c r="E93" s="14" t="s">
        <x:v>542</x:v>
      </x:c>
      <x:c r="F93" s="14" t="s">
        <x:v>9</x:v>
      </x:c>
      <x:c r="G93" s="14" t="s">
        <x:v>175</x:v>
      </x:c>
      <x:c r="H93" s="11" t="s">
        <x:v>97</x:v>
      </x:c>
      <x:c r="I93" s="12" t="s">
        <x:v>828</x:v>
      </x:c>
      <x:c r="J93" s="3" t="s">
        <x:v>175</x:v>
      </x:c>
      <x:c r="K93" s="23" t="str">
        <x:f t="shared" si="5"/>
        <x:v>→個票</x:v>
      </x:c>
      <x:c r="L93" s="15" t="str">
        <x:f t="shared" si="6"/>
        <x:v>.../../個票/条例適用・不利益/pdf/reiki_0209.pdf</x:v>
      </x:c>
      <x:c r="M93" s="14" t="s">
        <x:v>223</x:v>
      </x:c>
    </x:row>
    <x:row r="94" spans="1:13" ht="25.899999999999999" customHeight="1">
      <x:c r="A94" s="11" t="s">
        <x:v>494</x:v>
      </x:c>
      <x:c r="B94" s="12">
        <x:v>585</x:v>
      </x:c>
      <x:c r="C94" s="13">
        <x:f>SUBTOTAL(3,A$1:A94)-1</x:f>
        <x:v>81</x:v>
      </x:c>
      <x:c r="D94" s="14" t="s">
        <x:v>746</x:v>
      </x:c>
      <x:c r="E94" s="14" t="s">
        <x:v>542</x:v>
      </x:c>
      <x:c r="F94" s="14" t="s">
        <x:v>704</x:v>
      </x:c>
      <x:c r="G94" s="14" t="s">
        <x:v>175</x:v>
      </x:c>
      <x:c r="H94" s="11" t="s">
        <x:v>95</x:v>
      </x:c>
      <x:c r="I94" s="12" t="s">
        <x:v>817</x:v>
      </x:c>
      <x:c r="J94" s="3" t="s">
        <x:v>175</x:v>
      </x:c>
      <x:c r="K94" s="23" t="str">
        <x:f t="shared" si="5"/>
        <x:v>→個票</x:v>
      </x:c>
      <x:c r="L94" s="15" t="str">
        <x:f t="shared" si="6"/>
        <x:v>.../../個票/条例適用・不利益/pdf/reiki_0211.pdf</x:v>
      </x:c>
      <x:c r="M94" s="14" t="s">
        <x:v>223</x:v>
      </x:c>
    </x:row>
    <x:row r="95" spans="1:13" ht="25.899999999999999" customHeight="1">
      <x:c r="A95" s="11" t="s">
        <x:v>502</x:v>
      </x:c>
      <x:c r="B95" s="12">
        <x:v>587</x:v>
      </x:c>
      <x:c r="C95" s="13">
        <x:f>SUBTOTAL(3,A$1:A95)-1</x:f>
        <x:v>82</x:v>
      </x:c>
      <x:c r="D95" s="14" t="s">
        <x:v>746</x:v>
      </x:c>
      <x:c r="E95" s="14" t="s">
        <x:v>185</x:v>
      </x:c>
      <x:c r="F95" s="14" t="s">
        <x:v>818</x:v>
      </x:c>
      <x:c r="G95" s="14" t="s">
        <x:v>175</x:v>
      </x:c>
      <x:c r="H95" s="11" t="s">
        <x:v>88</x:v>
      </x:c>
      <x:c r="I95" s="12" t="s">
        <x:v>819</x:v>
      </x:c>
      <x:c r="J95" s="3" t="s">
        <x:v>175</x:v>
      </x:c>
      <x:c r="K95" s="23" t="str">
        <x:f t="shared" si="5"/>
        <x:v>→個票</x:v>
      </x:c>
      <x:c r="L95" s="15" t="str">
        <x:f t="shared" si="6"/>
        <x:v>.../../個票/条例適用・不利益/pdf/reiki_0214.pdf</x:v>
      </x:c>
      <x:c r="M95" s="14" t="s">
        <x:v>223</x:v>
      </x:c>
    </x:row>
    <x:row r="96" spans="1:13" ht="25.899999999999999" customHeight="1">
      <x:c r="A96" s="11" t="s">
        <x:v>483</x:v>
      </x:c>
      <x:c r="B96" s="12">
        <x:v>589</x:v>
      </x:c>
      <x:c r="C96" s="13">
        <x:f>SUBTOTAL(3,A$1:A96)-1</x:f>
        <x:v>83</x:v>
      </x:c>
      <x:c r="D96" s="14" t="s">
        <x:v>746</x:v>
      </x:c>
      <x:c r="E96" s="14" t="s">
        <x:v>527</x:v>
      </x:c>
      <x:c r="F96" s="14" t="s">
        <x:v>177</x:v>
      </x:c>
      <x:c r="G96" s="14" t="s">
        <x:v>175</x:v>
      </x:c>
      <x:c r="H96" s="11" t="s">
        <x:v>89</x:v>
      </x:c>
      <x:c r="I96" s="12" t="s">
        <x:v>593</x:v>
      </x:c>
      <x:c r="J96" s="3" t="s">
        <x:v>175</x:v>
      </x:c>
      <x:c r="K96" s="23" t="str">
        <x:f t="shared" si="5"/>
        <x:v>→個票</x:v>
      </x:c>
      <x:c r="L96" s="15" t="str">
        <x:f t="shared" si="6"/>
        <x:v>.../../個票/条例適用・不利益/pdf/reiki_0218.pdf</x:v>
      </x:c>
      <x:c r="M96" s="14" t="s">
        <x:v>223</x:v>
      </x:c>
    </x:row>
    <x:row r="97" spans="1:13" ht="25.899999999999999" customHeight="1">
      <x:c r="A97" s="11" t="s">
        <x:v>483</x:v>
      </x:c>
      <x:c r="B97" s="12">
        <x:v>589</x:v>
      </x:c>
      <x:c r="C97" s="13">
        <x:f>SUBTOTAL(3,A$1:A97)-1</x:f>
        <x:v>84</x:v>
      </x:c>
      <x:c r="D97" s="14" t="s">
        <x:v>183</x:v>
      </x:c>
      <x:c r="E97" s="14" t="s">
        <x:v>527</x:v>
      </x:c>
      <x:c r="F97" s="14" t="s">
        <x:v>7</x:v>
      </x:c>
      <x:c r="G97" s="14" t="s">
        <x:v>175</x:v>
      </x:c>
      <x:c r="H97" s="11" t="s">
        <x:v>101</x:v>
      </x:c>
      <x:c r="I97" s="12" t="s">
        <x:v>601</x:v>
      </x:c>
      <x:c r="J97" s="3" t="s">
        <x:v>175</x:v>
      </x:c>
      <x:c r="K97" s="23" t="str">
        <x:f t="shared" si="5"/>
        <x:v>→個票</x:v>
      </x:c>
      <x:c r="L97" s="15" t="str">
        <x:f t="shared" si="6"/>
        <x:v>.../../個票/条例適用・不利益/pdf/reiki_0222.pdf</x:v>
      </x:c>
      <x:c r="M97" s="14" t="s">
        <x:v>223</x:v>
      </x:c>
    </x:row>
    <x:row r="98" spans="1:13" ht="25.899999999999999" customHeight="1">
      <x:c r="A98" s="11" t="s">
        <x:v>495</x:v>
      </x:c>
      <x:c r="B98" s="12">
        <x:v>591</x:v>
      </x:c>
      <x:c r="C98" s="13">
        <x:f>SUBTOTAL(3,A$1:A98)-1</x:f>
        <x:v>85</x:v>
      </x:c>
      <x:c r="D98" s="14" t="s">
        <x:v>433</x:v>
      </x:c>
      <x:c r="E98" s="14" t="s">
        <x:v>222</x:v>
      </x:c>
      <x:c r="F98" s="14" t="s">
        <x:v>699</x:v>
      </x:c>
      <x:c r="G98" s="14" t="s">
        <x:v>175</x:v>
      </x:c>
      <x:c r="H98" s="11" t="s">
        <x:v>99</x:v>
      </x:c>
      <x:c r="I98" s="12" t="s">
        <x:v>611</x:v>
      </x:c>
      <x:c r="J98" s="3" t="s">
        <x:v>175</x:v>
      </x:c>
      <x:c r="K98" s="23" t="str">
        <x:f t="shared" si="5"/>
        <x:v>→個票</x:v>
      </x:c>
      <x:c r="L98" s="15" t="str">
        <x:f t="shared" si="6"/>
        <x:v>.../../個票/条例適用・不利益/pdf/reiki_0224.pdf</x:v>
      </x:c>
      <x:c r="M98" s="14" t="s">
        <x:v>223</x:v>
      </x:c>
    </x:row>
    <x:row r="99" spans="1:13" ht="25.899999999999999" customHeight="1">
      <x:c r="A99" s="11" t="s">
        <x:v>495</x:v>
      </x:c>
      <x:c r="B99" s="12">
        <x:v>591</x:v>
      </x:c>
      <x:c r="C99" s="13">
        <x:f>SUBTOTAL(3,A$1:A99)-1</x:f>
        <x:v>86</x:v>
      </x:c>
      <x:c r="D99" s="14" t="s">
        <x:v>746</x:v>
      </x:c>
      <x:c r="E99" s="14" t="s">
        <x:v>222</x:v>
      </x:c>
      <x:c r="F99" s="14" t="s">
        <x:v>709</x:v>
      </x:c>
      <x:c r="G99" s="14" t="s">
        <x:v>175</x:v>
      </x:c>
      <x:c r="H99" s="11" t="s">
        <x:v>84</x:v>
      </x:c>
      <x:c r="I99" s="12" t="s">
        <x:v>598</x:v>
      </x:c>
      <x:c r="J99" s="3" t="s">
        <x:v>175</x:v>
      </x:c>
      <x:c r="K99" s="23" t="str">
        <x:f t="shared" si="5"/>
        <x:v>→個票</x:v>
      </x:c>
      <x:c r="L99" s="15" t="str">
        <x:f t="shared" si="6"/>
        <x:v>.../../個票/条例適用・不利益/pdf/reiki_0225.pdf</x:v>
      </x:c>
      <x:c r="M99" s="14" t="s">
        <x:v>223</x:v>
      </x:c>
    </x:row>
    <x:row r="100" spans="1:13" ht="25.899999999999999" customHeight="1">
      <x:c r="A100" s="11" t="s">
        <x:v>495</x:v>
      </x:c>
      <x:c r="B100" s="12">
        <x:v>591</x:v>
      </x:c>
      <x:c r="C100" s="13">
        <x:f>SUBTOTAL(3,A$1:A100)-1</x:f>
        <x:v>87</x:v>
      </x:c>
      <x:c r="D100" s="14" t="s">
        <x:v>552</x:v>
      </x:c>
      <x:c r="E100" s="14" t="s">
        <x:v>222</x:v>
      </x:c>
      <x:c r="F100" s="14" t="s">
        <x:v>713</x:v>
      </x:c>
      <x:c r="G100" s="14" t="s">
        <x:v>175</x:v>
      </x:c>
      <x:c r="H100" s="11" t="s">
        <x:v>77</x:v>
      </x:c>
      <x:c r="I100" s="12" t="s">
        <x:v>609</x:v>
      </x:c>
      <x:c r="J100" s="3" t="s">
        <x:v>175</x:v>
      </x:c>
      <x:c r="K100" s="23" t="str">
        <x:f t="shared" si="5"/>
        <x:v>→個票</x:v>
      </x:c>
      <x:c r="L100" s="15" t="str">
        <x:f t="shared" si="6"/>
        <x:v>.../../個票/条例適用・不利益/pdf/reiki_0231.pdf</x:v>
      </x:c>
      <x:c r="M100" s="14" t="s">
        <x:v>223</x:v>
      </x:c>
    </x:row>
    <x:row r="101" spans="1:13" ht="25.899999999999999" customHeight="1">
      <x:c r="A101" s="11" t="s">
        <x:v>495</x:v>
      </x:c>
      <x:c r="B101" s="12">
        <x:v>591</x:v>
      </x:c>
      <x:c r="C101" s="13">
        <x:f>SUBTOTAL(3,A$1:A101)-1</x:f>
        <x:v>88</x:v>
      </x:c>
      <x:c r="D101" s="14" t="s">
        <x:v>25</x:v>
      </x:c>
      <x:c r="E101" s="14" t="s">
        <x:v>222</x:v>
      </x:c>
      <x:c r="F101" s="14" t="s">
        <x:v>702</x:v>
      </x:c>
      <x:c r="G101" s="14" t="s">
        <x:v>175</x:v>
      </x:c>
      <x:c r="H101" s="11" t="s">
        <x:v>74</x:v>
      </x:c>
      <x:c r="I101" s="12" t="s">
        <x:v>608</x:v>
      </x:c>
      <x:c r="J101" s="3" t="s">
        <x:v>175</x:v>
      </x:c>
      <x:c r="K101" s="23" t="str">
        <x:f t="shared" si="5"/>
        <x:v>→個票</x:v>
      </x:c>
      <x:c r="L101" s="15" t="str">
        <x:f t="shared" si="6"/>
        <x:v>.../../個票/条例適用・不利益/pdf/reiki_0232.pdf</x:v>
      </x:c>
      <x:c r="M101" s="14" t="s">
        <x:v>223</x:v>
      </x:c>
    </x:row>
    <x:row r="102" spans="1:13" ht="25.899999999999999" customHeight="1">
      <x:c r="A102" s="11" t="s">
        <x:v>486</x:v>
      </x:c>
      <x:c r="B102" s="12">
        <x:v>594</x:v>
      </x:c>
      <x:c r="C102" s="13">
        <x:f>SUBTOTAL(3,A$1:A102)-1</x:f>
        <x:v>89</x:v>
      </x:c>
      <x:c r="D102" s="14" t="s">
        <x:v>746</x:v>
      </x:c>
      <x:c r="E102" s="14" t="s">
        <x:v>224</x:v>
      </x:c>
      <x:c r="F102" s="14" t="s">
        <x:v>9</x:v>
      </x:c>
      <x:c r="G102" s="14" t="s">
        <x:v>175</x:v>
      </x:c>
      <x:c r="H102" s="11" t="s">
        <x:v>83</x:v>
      </x:c>
      <x:c r="I102" s="12" t="s">
        <x:v>599</x:v>
      </x:c>
      <x:c r="J102" s="3" t="s">
        <x:v>175</x:v>
      </x:c>
      <x:c r="K102" s="23" t="str">
        <x:f t="shared" si="5"/>
        <x:v>→個票</x:v>
      </x:c>
      <x:c r="L102" s="15" t="str">
        <x:f t="shared" si="6"/>
        <x:v>.../../個票/条例適用・不利益/pdf/reiki_0235.pdf</x:v>
      </x:c>
      <x:c r="M102" s="14" t="s">
        <x:v>223</x:v>
      </x:c>
    </x:row>
    <x:row r="103" spans="1:13" ht="25.899999999999999" customHeight="1">
      <x:c r="A103" s="11" t="s">
        <x:v>486</x:v>
      </x:c>
      <x:c r="B103" s="12">
        <x:v>594</x:v>
      </x:c>
      <x:c r="C103" s="13">
        <x:f>SUBTOTAL(3,A$1:A103)-1</x:f>
        <x:v>90</x:v>
      </x:c>
      <x:c r="D103" s="14" t="s">
        <x:v>183</x:v>
      </x:c>
      <x:c r="E103" s="14" t="s">
        <x:v>224</x:v>
      </x:c>
      <x:c r="F103" s="14" t="s">
        <x:v>703</x:v>
      </x:c>
      <x:c r="G103" s="14" t="s">
        <x:v>175</x:v>
      </x:c>
      <x:c r="H103" s="11" t="s">
        <x:v>80</x:v>
      </x:c>
      <x:c r="I103" s="12" t="s">
        <x:v>584</x:v>
      </x:c>
      <x:c r="J103" s="3" t="s">
        <x:v>175</x:v>
      </x:c>
      <x:c r="K103" s="23" t="str">
        <x:f t="shared" si="5"/>
        <x:v>→個票</x:v>
      </x:c>
      <x:c r="L103" s="15" t="str">
        <x:f t="shared" si="6"/>
        <x:v>.../../個票/条例適用・不利益/pdf/reiki_0236.pdf</x:v>
      </x:c>
      <x:c r="M103" s="14" t="s">
        <x:v>223</x:v>
      </x:c>
    </x:row>
    <x:row r="104" spans="1:13" ht="25.899999999999999" customHeight="1">
      <x:c r="A104" s="11" t="s">
        <x:v>486</x:v>
      </x:c>
      <x:c r="B104" s="12">
        <x:v>594</x:v>
      </x:c>
      <x:c r="C104" s="13">
        <x:f>SUBTOTAL(3,A$1:A104)-1</x:f>
        <x:v>91</x:v>
      </x:c>
      <x:c r="D104" s="14" t="s">
        <x:v>549</x:v>
      </x:c>
      <x:c r="E104" s="14" t="s">
        <x:v>224</x:v>
      </x:c>
      <x:c r="F104" s="14" t="s">
        <x:v>704</x:v>
      </x:c>
      <x:c r="G104" s="14" t="s">
        <x:v>175</x:v>
      </x:c>
      <x:c r="H104" s="11" t="s">
        <x:v>96</x:v>
      </x:c>
      <x:c r="I104" s="12" t="s">
        <x:v>592</x:v>
      </x:c>
      <x:c r="J104" s="3" t="s">
        <x:v>175</x:v>
      </x:c>
      <x:c r="K104" s="23" t="str">
        <x:f t="shared" si="5"/>
        <x:v>→個票</x:v>
      </x:c>
      <x:c r="L104" s="15" t="str">
        <x:f t="shared" si="6"/>
        <x:v>.../../個票/条例適用・不利益/pdf/reiki_0237.pdf</x:v>
      </x:c>
      <x:c r="M104" s="14" t="s">
        <x:v>223</x:v>
      </x:c>
    </x:row>
    <x:row r="105" spans="1:13" ht="25.899999999999999" customHeight="1">
      <x:c r="A105" s="11" t="s">
        <x:v>496</x:v>
      </x:c>
      <x:c r="B105" s="12">
        <x:v>596</x:v>
      </x:c>
      <x:c r="C105" s="13">
        <x:f>SUBTOTAL(3,A$1:A105)-1</x:f>
        <x:v>92</x:v>
      </x:c>
      <x:c r="D105" s="14" t="s">
        <x:v>610</x:v>
      </x:c>
      <x:c r="E105" s="14" t="s">
        <x:v>220</x:v>
      </x:c>
      <x:c r="F105" s="14" t="s">
        <x:v>177</x:v>
      </x:c>
      <x:c r="G105" s="14" t="s">
        <x:v>175</x:v>
      </x:c>
      <x:c r="H105" s="11" t="s">
        <x:v>79</x:v>
      </x:c>
      <x:c r="I105" s="12" t="s">
        <x:v>600</x:v>
      </x:c>
      <x:c r="J105" s="3" t="s">
        <x:v>175</x:v>
      </x:c>
      <x:c r="K105" s="23" t="str">
        <x:f t="shared" si="5"/>
        <x:v>→個票</x:v>
      </x:c>
      <x:c r="L105" s="15" t="str">
        <x:f t="shared" si="6"/>
        <x:v>.../../個票/条例適用・不利益/pdf/reiki_0241.pdf</x:v>
      </x:c>
      <x:c r="M105" s="14" t="s">
        <x:v>223</x:v>
      </x:c>
    </x:row>
    <x:row r="106" spans="1:13" ht="25.899999999999999" customHeight="1">
      <x:c r="A106" s="11" t="s">
        <x:v>496</x:v>
      </x:c>
      <x:c r="B106" s="12">
        <x:v>596</x:v>
      </x:c>
      <x:c r="C106" s="13">
        <x:f>SUBTOTAL(3,A$1:A106)-1</x:f>
        <x:v>93</x:v>
      </x:c>
      <x:c r="D106" s="14" t="s">
        <x:v>746</x:v>
      </x:c>
      <x:c r="E106" s="14" t="s">
        <x:v>220</x:v>
      </x:c>
      <x:c r="F106" s="14" t="s">
        <x:v>708</x:v>
      </x:c>
      <x:c r="G106" s="14" t="s">
        <x:v>175</x:v>
      </x:c>
      <x:c r="H106" s="11" t="s">
        <x:v>86</x:v>
      </x:c>
      <x:c r="I106" s="12" t="s">
        <x:v>594</x:v>
      </x:c>
      <x:c r="J106" s="3" t="s">
        <x:v>175</x:v>
      </x:c>
      <x:c r="K106" s="23" t="str">
        <x:f t="shared" si="5"/>
        <x:v>→個票</x:v>
      </x:c>
      <x:c r="L106" s="15" t="str">
        <x:f t="shared" si="6"/>
        <x:v>.../../個票/条例適用・不利益/pdf/reiki_0245.pdf</x:v>
      </x:c>
      <x:c r="M106" s="14" t="s">
        <x:v>223</x:v>
      </x:c>
    </x:row>
    <x:row r="107" spans="1:13" ht="25.899999999999999" customHeight="1">
      <x:c r="A107" s="11" t="s">
        <x:v>496</x:v>
      </x:c>
      <x:c r="B107" s="12">
        <x:v>596</x:v>
      </x:c>
      <x:c r="C107" s="13">
        <x:f>SUBTOTAL(3,A$1:A107)-1</x:f>
        <x:v>94</x:v>
      </x:c>
      <x:c r="D107" s="14" t="s">
        <x:v>183</x:v>
      </x:c>
      <x:c r="E107" s="14" t="s">
        <x:v>220</x:v>
      </x:c>
      <x:c r="F107" s="14" t="s">
        <x:v>704</x:v>
      </x:c>
      <x:c r="G107" s="14" t="s">
        <x:v>175</x:v>
      </x:c>
      <x:c r="H107" s="11" t="s">
        <x:v>90</x:v>
      </x:c>
      <x:c r="I107" s="12" t="s">
        <x:v>595</x:v>
      </x:c>
      <x:c r="J107" s="3" t="s">
        <x:v>175</x:v>
      </x:c>
      <x:c r="K107" s="23" t="str">
        <x:f t="shared" si="5"/>
        <x:v>→個票</x:v>
      </x:c>
      <x:c r="L107" s="15" t="str">
        <x:f t="shared" si="6"/>
        <x:v>.../../個票/条例適用・不利益/pdf/reiki_0248.pdf</x:v>
      </x:c>
      <x:c r="M107" s="14" t="s">
        <x:v>223</x:v>
      </x:c>
    </x:row>
    <x:row r="108" spans="1:13" ht="25.899999999999999" customHeight="1">
      <x:c r="A108" s="11" t="s">
        <x:v>499</x:v>
      </x:c>
      <x:c r="B108" s="12">
        <x:v>597</x:v>
      </x:c>
      <x:c r="C108" s="13">
        <x:f>SUBTOTAL(3,A$1:A108)-1</x:f>
        <x:v>95</x:v>
      </x:c>
      <x:c r="D108" s="14" t="s">
        <x:v>434</x:v>
      </x:c>
      <x:c r="E108" s="14" t="s">
        <x:v>528</x:v>
      </x:c>
      <x:c r="F108" s="14" t="s">
        <x:v>703</x:v>
      </x:c>
      <x:c r="G108" s="14" t="s">
        <x:v>175</x:v>
      </x:c>
      <x:c r="H108" s="11" t="s">
        <x:v>92</x:v>
      </x:c>
      <x:c r="I108" s="12" t="s">
        <x:v>585</x:v>
      </x:c>
      <x:c r="J108" s="3" t="s">
        <x:v>175</x:v>
      </x:c>
      <x:c r="K108" s="23" t="str">
        <x:f t="shared" si="5"/>
        <x:v>→個票</x:v>
      </x:c>
      <x:c r="L108" s="15" t="str">
        <x:f t="shared" si="6"/>
        <x:v>.../../個票/条例適用・不利益/pdf/reiki_0252.pdf</x:v>
      </x:c>
      <x:c r="M108" s="14" t="s">
        <x:v>223</x:v>
      </x:c>
    </x:row>
    <x:row r="109" spans="1:13" ht="25.899999999999999" customHeight="1">
      <x:c r="A109" s="11" t="s">
        <x:v>500</x:v>
      </x:c>
      <x:c r="B109" s="12">
        <x:v>598</x:v>
      </x:c>
      <x:c r="C109" s="13">
        <x:f>SUBTOTAL(3,A$1:A109)-1</x:f>
        <x:v>96</x:v>
      </x:c>
      <x:c r="D109" s="14" t="s">
        <x:v>746</x:v>
      </x:c>
      <x:c r="E109" s="14" t="s">
        <x:v>530</x:v>
      </x:c>
      <x:c r="F109" s="14" t="s">
        <x:v>6</x:v>
      </x:c>
      <x:c r="G109" s="14" t="s">
        <x:v>175</x:v>
      </x:c>
      <x:c r="H109" s="11" t="s">
        <x:v>110</x:v>
      </x:c>
      <x:c r="I109" s="12" t="s">
        <x:v>603</x:v>
      </x:c>
      <x:c r="J109" s="3" t="s">
        <x:v>175</x:v>
      </x:c>
      <x:c r="K109" s="23" t="str">
        <x:f t="shared" si="5"/>
        <x:v>→個票</x:v>
      </x:c>
      <x:c r="L109" s="15" t="str">
        <x:f t="shared" si="6"/>
        <x:v>.../../個票/条例適用・不利益/pdf/reiki_0254.pdf</x:v>
      </x:c>
      <x:c r="M109" s="14" t="s">
        <x:v>223</x:v>
      </x:c>
    </x:row>
    <x:row r="110" spans="1:13" ht="25.899999999999999" customHeight="1">
      <x:c r="A110" s="11" t="s">
        <x:v>500</x:v>
      </x:c>
      <x:c r="B110" s="12">
        <x:v>598</x:v>
      </x:c>
      <x:c r="C110" s="13">
        <x:f>SUBTOTAL(3,A$1:A110)-1</x:f>
        <x:v>97</x:v>
      </x:c>
      <x:c r="D110" s="14" t="s">
        <x:v>183</x:v>
      </x:c>
      <x:c r="E110" s="14" t="s">
        <x:v>530</x:v>
      </x:c>
      <x:c r="F110" s="14" t="s">
        <x:v>703</x:v>
      </x:c>
      <x:c r="G110" s="14" t="s">
        <x:v>175</x:v>
      </x:c>
      <x:c r="H110" s="11" t="s">
        <x:v>113</x:v>
      </x:c>
      <x:c r="I110" s="12" t="s">
        <x:v>607</x:v>
      </x:c>
      <x:c r="J110" s="3" t="s">
        <x:v>175</x:v>
      </x:c>
      <x:c r="K110" s="23" t="str">
        <x:f t="shared" si="5"/>
        <x:v>→個票</x:v>
      </x:c>
      <x:c r="L110" s="15" t="str">
        <x:f t="shared" si="6"/>
        <x:v>.../../個票/条例適用・不利益/pdf/reiki_0257.pdf</x:v>
      </x:c>
      <x:c r="M110" s="14" t="s">
        <x:v>223</x:v>
      </x:c>
    </x:row>
    <x:row r="111" spans="1:13" ht="25.899999999999999" customHeight="1">
      <x:c r="A111" s="11" t="s">
        <x:v>484</x:v>
      </x:c>
      <x:c r="B111" s="12">
        <x:v>600</x:v>
      </x:c>
      <x:c r="C111" s="13">
        <x:f>SUBTOTAL(3,A$1:A111)-1</x:f>
        <x:v>98</x:v>
      </x:c>
      <x:c r="D111" s="14" t="s">
        <x:v>746</x:v>
      </x:c>
      <x:c r="E111" s="14" t="s">
        <x:v>192</x:v>
      </x:c>
      <x:c r="F111" s="14" t="s">
        <x:v>172</x:v>
      </x:c>
      <x:c r="G111" s="14" t="s">
        <x:v>175</x:v>
      </x:c>
      <x:c r="H111" s="11" t="s">
        <x:v>104</x:v>
      </x:c>
      <x:c r="I111" s="12" t="s">
        <x:v>588</x:v>
      </x:c>
      <x:c r="J111" s="3" t="s">
        <x:v>175</x:v>
      </x:c>
      <x:c r="K111" s="23" t="str">
        <x:f t="shared" si="5"/>
        <x:v>→個票</x:v>
      </x:c>
      <x:c r="L111" s="15" t="str">
        <x:f t="shared" si="6"/>
        <x:v>.../../個票/条例適用・不利益/pdf/reiki_0260.pdf</x:v>
      </x:c>
      <x:c r="M111" s="14" t="s">
        <x:v>223</x:v>
      </x:c>
    </x:row>
    <x:row r="112" spans="1:13" ht="25.899999999999999" customHeight="1">
      <x:c r="A112" s="11" t="s">
        <x:v>484</x:v>
      </x:c>
      <x:c r="B112" s="12">
        <x:v>600</x:v>
      </x:c>
      <x:c r="C112" s="13">
        <x:f>SUBTOTAL(3,A$1:A112)-1</x:f>
        <x:v>99</x:v>
      </x:c>
      <x:c r="D112" s="14" t="s">
        <x:v>183</x:v>
      </x:c>
      <x:c r="E112" s="14" t="s">
        <x:v>192</x:v>
      </x:c>
      <x:c r="F112" s="14" t="s">
        <x:v>9</x:v>
      </x:c>
      <x:c r="G112" s="14" t="s">
        <x:v>175</x:v>
      </x:c>
      <x:c r="H112" s="11" t="s">
        <x:v>117</x:v>
      </x:c>
      <x:c r="I112" s="12" t="s">
        <x:v>590</x:v>
      </x:c>
      <x:c r="J112" s="3" t="s">
        <x:v>175</x:v>
      </x:c>
      <x:c r="K112" s="23" t="str">
        <x:f t="shared" si="5"/>
        <x:v>→個票</x:v>
      </x:c>
      <x:c r="L112" s="15" t="str">
        <x:f t="shared" si="6"/>
        <x:v>.../../個票/条例適用・不利益/pdf/reiki_0263.pdf</x:v>
      </x:c>
      <x:c r="M112" s="14" t="s">
        <x:v>223</x:v>
      </x:c>
    </x:row>
    <x:row r="113" spans="1:13" ht="22.5" customHeight="1">
      <x:c r="A113" s="7"/>
      <x:c r="B113" s="7"/>
      <x:c r="C113" s="8" t="str">
        <x:f>"◎"&amp;M114</x:f>
        <x:v>◎建設部 土木課</x:v>
      </x:c>
      <x:c r="D113" s="9"/>
      <x:c r="E113" s="9"/>
      <x:c r="F113" s="7"/>
      <x:c r="G113" s="7"/>
      <x:c r="H113" s="7"/>
      <x:c r="I113" s="7"/>
      <x:c r="J113" s="7"/>
      <x:c r="K113" s="7"/>
      <x:c r="L113" s="7"/>
      <x:c r="M113" s="10" t="str">
        <x:f>M114</x:f>
        <x:v>建設部 土木課</x:v>
      </x:c>
    </x:row>
    <x:row r="114" spans="1:13" ht="25.899999999999999" customHeight="1">
      <x:c r="A114" s="11" t="s">
        <x:v>489</x:v>
      </x:c>
      <x:c r="B114" s="12">
        <x:v>313</x:v>
      </x:c>
      <x:c r="C114" s="13">
        <x:f>SUBTOTAL(3,A$1:A114)-1</x:f>
        <x:v>100</x:v>
      </x:c>
      <x:c r="D114" s="14" t="s">
        <x:v>807</x:v>
      </x:c>
      <x:c r="E114" s="14" t="s">
        <x:v>532</x:v>
      </x:c>
      <x:c r="F114" s="14" t="s">
        <x:v>700</x:v>
      </x:c>
      <x:c r="G114" s="14" t="s">
        <x:v>175</x:v>
      </x:c>
      <x:c r="H114" s="11" t="s">
        <x:v>109</x:v>
      </x:c>
      <x:c r="I114" s="12" t="s">
        <x:v>596</x:v>
      </x:c>
      <x:c r="J114" s="3" t="s">
        <x:v>175</x:v>
      </x:c>
      <x:c r="K114" s="23" t="str">
        <x:f t="shared" si="5"/>
        <x:v>→個票</x:v>
      </x:c>
      <x:c r="L114" s="15" t="str">
        <x:f>".../../個票/条例適用・不利益/pdf/reiki_"&amp;I114&amp;".pdf"</x:f>
        <x:v>.../../個票/条例適用・不利益/pdf/reiki_0021.pdf</x:v>
      </x:c>
      <x:c r="M114" s="14" t="s">
        <x:v>717</x:v>
      </x:c>
    </x:row>
    <x:row r="115" spans="1:13" ht="25.899999999999999" customHeight="1">
      <x:c r="A115" s="11" t="s">
        <x:v>489</x:v>
      </x:c>
      <x:c r="B115" s="12">
        <x:v>313</x:v>
      </x:c>
      <x:c r="C115" s="13">
        <x:f>SUBTOTAL(3,A$1:A115)-1</x:f>
        <x:v>101</x:v>
      </x:c>
      <x:c r="D115" s="14" t="s">
        <x:v>602</x:v>
      </x:c>
      <x:c r="E115" s="14" t="s">
        <x:v>532</x:v>
      </x:c>
      <x:c r="F115" s="14" t="s">
        <x:v>704</x:v>
      </x:c>
      <x:c r="G115" s="14" t="s">
        <x:v>175</x:v>
      </x:c>
      <x:c r="H115" s="11" t="s">
        <x:v>111</x:v>
      </x:c>
      <x:c r="I115" s="12" t="s">
        <x:v>612</x:v>
      </x:c>
      <x:c r="J115" s="3" t="s">
        <x:v>175</x:v>
      </x:c>
      <x:c r="K115" s="23" t="str">
        <x:f t="shared" si="5"/>
        <x:v>→個票</x:v>
      </x:c>
      <x:c r="L115" s="15" t="str">
        <x:f>".../../個票/条例適用・不利益/pdf/reiki_"&amp;I115&amp;".pdf"</x:f>
        <x:v>.../../個票/条例適用・不利益/pdf/reiki_0024.pdf</x:v>
      </x:c>
      <x:c r="M115" s="14" t="s">
        <x:v>717</x:v>
      </x:c>
    </x:row>
    <x:row r="116" spans="1:13" ht="25.899999999999999" customHeight="1">
      <x:c r="A116" s="11" t="s">
        <x:v>489</x:v>
      </x:c>
      <x:c r="B116" s="12">
        <x:v>313</x:v>
      </x:c>
      <x:c r="C116" s="13">
        <x:f>SUBTOTAL(3,A$1:A116)-1</x:f>
        <x:v>102</x:v>
      </x:c>
      <x:c r="D116" s="14" t="s">
        <x:v>25</x:v>
      </x:c>
      <x:c r="E116" s="14" t="s">
        <x:v>532</x:v>
      </x:c>
      <x:c r="F116" s="14" t="s">
        <x:v>435</x:v>
      </x:c>
      <x:c r="G116" s="14" t="s">
        <x:v>175</x:v>
      </x:c>
      <x:c r="H116" s="11" t="s">
        <x:v>134</x:v>
      </x:c>
      <x:c r="I116" s="12" t="s">
        <x:v>604</x:v>
      </x:c>
      <x:c r="J116" s="3" t="s">
        <x:v>175</x:v>
      </x:c>
      <x:c r="K116" s="23" t="str">
        <x:f t="shared" si="5"/>
        <x:v>→個票</x:v>
      </x:c>
      <x:c r="L116" s="15" t="str">
        <x:f>".../../個票/条例適用・不利益/pdf/reiki_"&amp;I116&amp;".pdf"</x:f>
        <x:v>.../../個票/条例適用・不利益/pdf/reiki_0025.pdf</x:v>
      </x:c>
      <x:c r="M116" s="14" t="s">
        <x:v>717</x:v>
      </x:c>
    </x:row>
    <x:row r="117" spans="1:13" ht="25.899999999999999" customHeight="1">
      <x:c r="A117" s="11" t="s">
        <x:v>487</x:v>
      </x:c>
      <x:c r="B117" s="12">
        <x:v>628</x:v>
      </x:c>
      <x:c r="C117" s="13">
        <x:f>SUBTOTAL(3,A$1:A117)-1</x:f>
        <x:v>103</x:v>
      </x:c>
      <x:c r="D117" s="14" t="s">
        <x:v>602</x:v>
      </x:c>
      <x:c r="E117" s="14" t="s">
        <x:v>230</x:v>
      </x:c>
      <x:c r="F117" s="14" t="s">
        <x:v>7</x:v>
      </x:c>
      <x:c r="G117" s="14" t="s">
        <x:v>175</x:v>
      </x:c>
      <x:c r="H117" s="11" t="s">
        <x:v>108</x:v>
      </x:c>
      <x:c r="I117" s="12" t="s">
        <x:v>605</x:v>
      </x:c>
      <x:c r="J117" s="3" t="s">
        <x:v>175</x:v>
      </x:c>
      <x:c r="K117" s="23" t="str">
        <x:f t="shared" si="5"/>
        <x:v>→個票</x:v>
      </x:c>
      <x:c r="L117" s="15" t="str">
        <x:f>".../../個票/条例適用・不利益/pdf/reiki_"&amp;I117&amp;".pdf"</x:f>
        <x:v>.../../個票/条例適用・不利益/pdf/reiki_0283.pdf</x:v>
      </x:c>
      <x:c r="M117" s="14" t="s">
        <x:v>717</x:v>
      </x:c>
    </x:row>
    <x:row r="118" spans="1:13" ht="25.899999999999999" customHeight="1">
      <x:c r="A118" s="11" t="s">
        <x:v>503</x:v>
      </x:c>
      <x:c r="B118" s="12">
        <x:v>634</x:v>
      </x:c>
      <x:c r="C118" s="13">
        <x:f>SUBTOTAL(3,A$1:A118)-1</x:f>
        <x:v>104</x:v>
      </x:c>
      <x:c r="D118" s="14" t="s">
        <x:v>436</x:v>
      </x:c>
      <x:c r="E118" s="14" t="s">
        <x:v>533</x:v>
      </x:c>
      <x:c r="F118" s="14" t="s">
        <x:v>694</x:v>
      </x:c>
      <x:c r="G118" s="14" t="s">
        <x:v>175</x:v>
      </x:c>
      <x:c r="H118" s="11" t="s">
        <x:v>133</x:v>
      </x:c>
      <x:c r="I118" s="12" t="s">
        <x:v>606</x:v>
      </x:c>
      <x:c r="J118" s="3" t="s">
        <x:v>175</x:v>
      </x:c>
      <x:c r="K118" s="23" t="str">
        <x:f t="shared" si="5"/>
        <x:v>→個票</x:v>
      </x:c>
      <x:c r="L118" s="15" t="str">
        <x:f>".../../個票/条例適用・不利益/pdf/reiki_"&amp;I118&amp;".pdf"</x:f>
        <x:v>.../../個票/条例適用・不利益/pdf/reiki_0287.pdf</x:v>
      </x:c>
      <x:c r="M118" s="14" t="s">
        <x:v>717</x:v>
      </x:c>
    </x:row>
    <x:row r="119" spans="1:13" ht="22.5" customHeight="1">
      <x:c r="A119" s="7"/>
      <x:c r="B119" s="7"/>
      <x:c r="C119" s="8" t="str">
        <x:f>"◎"&amp;M120</x:f>
        <x:v>◎建設部 都市整備建築課</x:v>
      </x:c>
      <x:c r="D119" s="9"/>
      <x:c r="E119" s="9"/>
      <x:c r="F119" s="7"/>
      <x:c r="G119" s="7"/>
      <x:c r="H119" s="7"/>
      <x:c r="I119" s="7"/>
      <x:c r="J119" s="7"/>
      <x:c r="K119" s="7"/>
      <x:c r="L119" s="7"/>
      <x:c r="M119" s="10" t="str">
        <x:f>M120</x:f>
        <x:v>建設部 都市整備建築課</x:v>
      </x:c>
    </x:row>
    <x:row r="120" spans="1:13" ht="25.899999999999999" customHeight="1">
      <x:c r="A120" s="11" t="s">
        <x:v>493</x:v>
      </x:c>
      <x:c r="B120" s="12">
        <x:v>345</x:v>
      </x:c>
      <x:c r="C120" s="13">
        <x:f>SUBTOTAL(3,A$1:A120)-1</x:f>
        <x:v>105</x:v>
      </x:c>
      <x:c r="D120" s="14" t="s">
        <x:v>183</x:v>
      </x:c>
      <x:c r="E120" s="14" t="s">
        <x:v>534</x:v>
      </x:c>
      <x:c r="F120" s="14" t="s">
        <x:v>177</x:v>
      </x:c>
      <x:c r="G120" s="14" t="s">
        <x:v>175</x:v>
      </x:c>
      <x:c r="H120" s="11" t="s">
        <x:v>103</x:v>
      </x:c>
      <x:c r="I120" s="12" t="s">
        <x:v>586</x:v>
      </x:c>
      <x:c r="J120" s="3" t="s">
        <x:v>175</x:v>
      </x:c>
      <x:c r="K120" s="23" t="str">
        <x:f t="shared" si="5"/>
        <x:v>→個票</x:v>
      </x:c>
      <x:c r="L120" s="15" t="str">
        <x:f t="shared" ref="L120:L135" si="7">".../../個票/条例適用・不利益/pdf/reiki_"&amp;I120&amp;".pdf"</x:f>
        <x:v>.../../個票/条例適用・不利益/pdf/reiki_0038.pdf</x:v>
      </x:c>
      <x:c r="M120" s="14" t="s">
        <x:v>229</x:v>
      </x:c>
    </x:row>
    <x:row r="121" spans="1:13" ht="25.899999999999999" customHeight="1">
      <x:c r="A121" s="11" t="s">
        <x:v>490</x:v>
      </x:c>
      <x:c r="B121" s="12">
        <x:v>612</x:v>
      </x:c>
      <x:c r="C121" s="13">
        <x:f>SUBTOTAL(3,A$1:A121)-1</x:f>
        <x:v>106</x:v>
      </x:c>
      <x:c r="D121" s="14" t="s">
        <x:v>746</x:v>
      </x:c>
      <x:c r="E121" s="14" t="s">
        <x:v>536</x:v>
      </x:c>
      <x:c r="F121" s="14" t="s">
        <x:v>709</x:v>
      </x:c>
      <x:c r="G121" s="14" t="s">
        <x:v>175</x:v>
      </x:c>
      <x:c r="H121" s="11" t="s">
        <x:v>128</x:v>
      </x:c>
      <x:c r="I121" s="12" t="s">
        <x:v>587</x:v>
      </x:c>
      <x:c r="J121" s="3" t="s">
        <x:v>175</x:v>
      </x:c>
      <x:c r="K121" s="23" t="str">
        <x:f t="shared" si="5"/>
        <x:v>→個票</x:v>
      </x:c>
      <x:c r="L121" s="15" t="str">
        <x:f t="shared" si="7"/>
        <x:v>.../../個票/条例適用・不利益/pdf/reiki_0265.pdf</x:v>
      </x:c>
      <x:c r="M121" s="14" t="s">
        <x:v>229</x:v>
      </x:c>
    </x:row>
    <x:row r="122" spans="1:13" ht="25.899999999999999" customHeight="1">
      <x:c r="A122" s="11" t="s">
        <x:v>490</x:v>
      </x:c>
      <x:c r="B122" s="12">
        <x:v>612</x:v>
      </x:c>
      <x:c r="C122" s="13">
        <x:f>SUBTOTAL(3,A$1:A122)-1</x:f>
        <x:v>107</x:v>
      </x:c>
      <x:c r="D122" s="14" t="s">
        <x:v>602</x:v>
      </x:c>
      <x:c r="E122" s="14" t="s">
        <x:v>536</x:v>
      </x:c>
      <x:c r="F122" s="14" t="s">
        <x:v>9</x:v>
      </x:c>
      <x:c r="G122" s="14" t="s">
        <x:v>175</x:v>
      </x:c>
      <x:c r="H122" s="11" t="s">
        <x:v>131</x:v>
      </x:c>
      <x:c r="I122" s="12" t="s">
        <x:v>589</x:v>
      </x:c>
      <x:c r="J122" s="3" t="s">
        <x:v>175</x:v>
      </x:c>
      <x:c r="K122" s="23" t="str">
        <x:f t="shared" si="5"/>
        <x:v>→個票</x:v>
      </x:c>
      <x:c r="L122" s="15" t="str">
        <x:f t="shared" si="7"/>
        <x:v>.../../個票/条例適用・不利益/pdf/reiki_0268.pdf</x:v>
      </x:c>
      <x:c r="M122" s="14" t="s">
        <x:v>229</x:v>
      </x:c>
    </x:row>
    <x:row r="123" spans="1:13" ht="47.450000000000003" customHeight="1">
      <x:c r="A123" s="11" t="s">
        <x:v>491</x:v>
      </x:c>
      <x:c r="B123" s="12">
        <x:v>622</x:v>
      </x:c>
      <x:c r="C123" s="13">
        <x:f>SUBTOTAL(3,A$1:A123)-1</x:f>
        <x:v>108</x:v>
      </x:c>
      <x:c r="D123" s="14" t="s">
        <x:v>807</x:v>
      </x:c>
      <x:c r="E123" s="14" t="s">
        <x:v>233</x:v>
      </x:c>
      <x:c r="F123" s="14" t="s">
        <x:v>404</x:v>
      </x:c>
      <x:c r="G123" s="14" t="s">
        <x:v>175</x:v>
      </x:c>
      <x:c r="H123" s="11" t="s">
        <x:v>114</x:v>
      </x:c>
      <x:c r="I123" s="12" t="s">
        <x:v>581</x:v>
      </x:c>
      <x:c r="J123" s="3" t="s">
        <x:v>175</x:v>
      </x:c>
      <x:c r="K123" s="23" t="str">
        <x:f t="shared" si="5"/>
        <x:v>→個票</x:v>
      </x:c>
      <x:c r="L123" s="15" t="str">
        <x:f t="shared" si="7"/>
        <x:v>.../../個票/条例適用・不利益/pdf/reiki_0271.pdf</x:v>
      </x:c>
      <x:c r="M123" s="14" t="s">
        <x:v>229</x:v>
      </x:c>
    </x:row>
    <x:row r="124" spans="1:13" ht="47.450000000000003" customHeight="1">
      <x:c r="A124" s="11" t="s">
        <x:v>491</x:v>
      </x:c>
      <x:c r="B124" s="12">
        <x:v>622</x:v>
      </x:c>
      <x:c r="C124" s="13">
        <x:f>SUBTOTAL(3,A$1:A124)-1</x:f>
        <x:v>109</x:v>
      </x:c>
      <x:c r="D124" s="14" t="s">
        <x:v>582</x:v>
      </x:c>
      <x:c r="E124" s="14" t="s">
        <x:v>233</x:v>
      </x:c>
      <x:c r="F124" s="14" t="s">
        <x:v>403</x:v>
      </x:c>
      <x:c r="G124" s="14" t="s">
        <x:v>175</x:v>
      </x:c>
      <x:c r="H124" s="11" t="s">
        <x:v>107</x:v>
      </x:c>
      <x:c r="I124" s="12" t="s">
        <x:v>583</x:v>
      </x:c>
      <x:c r="J124" s="3" t="s">
        <x:v>175</x:v>
      </x:c>
      <x:c r="K124" s="23" t="str">
        <x:f t="shared" si="5"/>
        <x:v>→個票</x:v>
      </x:c>
      <x:c r="L124" s="15" t="str">
        <x:f t="shared" si="7"/>
        <x:v>.../../個票/条例適用・不利益/pdf/reiki_0273.pdf</x:v>
      </x:c>
      <x:c r="M124" s="14" t="s">
        <x:v>229</x:v>
      </x:c>
    </x:row>
    <x:row r="125" spans="1:13" ht="25.899999999999999" customHeight="1">
      <x:c r="A125" s="11" t="s">
        <x:v>491</x:v>
      </x:c>
      <x:c r="B125" s="12">
        <x:v>622</x:v>
      </x:c>
      <x:c r="C125" s="13">
        <x:f>SUBTOTAL(3,A$1:A125)-1</x:f>
        <x:v>110</x:v>
      </x:c>
      <x:c r="D125" s="14" t="s">
        <x:v>25</x:v>
      </x:c>
      <x:c r="E125" s="14" t="s">
        <x:v>233</x:v>
      </x:c>
      <x:c r="F125" s="14" t="s">
        <x:v>559</x:v>
      </x:c>
      <x:c r="G125" s="14" t="s">
        <x:v>175</x:v>
      </x:c>
      <x:c r="H125" s="11" t="s">
        <x:v>132</x:v>
      </x:c>
      <x:c r="I125" s="12" t="s">
        <x:v>591</x:v>
      </x:c>
      <x:c r="J125" s="3" t="s">
        <x:v>175</x:v>
      </x:c>
      <x:c r="K125" s="23" t="str">
        <x:f t="shared" si="5"/>
        <x:v>→個票</x:v>
      </x:c>
      <x:c r="L125" s="15" t="str">
        <x:f t="shared" si="7"/>
        <x:v>.../../個票/条例適用・不利益/pdf/reiki_0281.pdf</x:v>
      </x:c>
      <x:c r="M125" s="14" t="s">
        <x:v>229</x:v>
      </x:c>
    </x:row>
    <x:row r="126" spans="1:13" ht="25.899999999999999" customHeight="1">
      <x:c r="A126" s="11" t="s">
        <x:v>497</x:v>
      </x:c>
      <x:c r="B126" s="12">
        <x:v>639</x:v>
      </x:c>
      <x:c r="C126" s="13">
        <x:f>SUBTOTAL(3,A$1:A126)-1</x:f>
        <x:v>111</x:v>
      </x:c>
      <x:c r="D126" s="14" t="s">
        <x:v>597</x:v>
      </x:c>
      <x:c r="E126" s="14" t="s">
        <x:v>225</x:v>
      </x:c>
      <x:c r="F126" s="14" t="s">
        <x:v>626</x:v>
      </x:c>
      <x:c r="G126" s="14" t="s">
        <x:v>175</x:v>
      </x:c>
      <x:c r="H126" s="11" t="s">
        <x:v>115</x:v>
      </x:c>
      <x:c r="I126" s="12" t="s">
        <x:v>642</x:v>
      </x:c>
      <x:c r="J126" s="3" t="s">
        <x:v>175</x:v>
      </x:c>
      <x:c r="K126" s="23" t="str">
        <x:f t="shared" si="5"/>
        <x:v>→個票</x:v>
      </x:c>
      <x:c r="L126" s="15" t="str">
        <x:f t="shared" si="7"/>
        <x:v>.../../個票/条例適用・不利益/pdf/reiki_0291.pdf</x:v>
      </x:c>
      <x:c r="M126" s="14" t="s">
        <x:v>229</x:v>
      </x:c>
    </x:row>
    <x:row r="127" spans="1:13" ht="25.899999999999999" customHeight="1">
      <x:c r="A127" s="11" t="s">
        <x:v>497</x:v>
      </x:c>
      <x:c r="B127" s="12">
        <x:v>639</x:v>
      </x:c>
      <x:c r="C127" s="13">
        <x:f>SUBTOTAL(3,A$1:A127)-1</x:f>
        <x:v>112</x:v>
      </x:c>
      <x:c r="D127" s="14" t="s">
        <x:v>560</x:v>
      </x:c>
      <x:c r="E127" s="14" t="s">
        <x:v>225</x:v>
      </x:c>
      <x:c r="F127" s="14" t="s">
        <x:v>613</x:v>
      </x:c>
      <x:c r="G127" s="14" t="s">
        <x:v>175</x:v>
      </x:c>
      <x:c r="H127" s="11" t="s">
        <x:v>105</x:v>
      </x:c>
      <x:c r="I127" s="12" t="s">
        <x:v>616</x:v>
      </x:c>
      <x:c r="J127" s="3" t="s">
        <x:v>175</x:v>
      </x:c>
      <x:c r="K127" s="23" t="str">
        <x:f t="shared" si="5"/>
        <x:v>→個票</x:v>
      </x:c>
      <x:c r="L127" s="15" t="str">
        <x:f t="shared" si="7"/>
        <x:v>.../../個票/条例適用・不利益/pdf/reiki_0292.pdf</x:v>
      </x:c>
      <x:c r="M127" s="14" t="s">
        <x:v>229</x:v>
      </x:c>
    </x:row>
    <x:row r="128" spans="1:13" ht="25.899999999999999" customHeight="1">
      <x:c r="A128" s="11" t="s">
        <x:v>497</x:v>
      </x:c>
      <x:c r="B128" s="12">
        <x:v>639</x:v>
      </x:c>
      <x:c r="C128" s="13">
        <x:f>SUBTOTAL(3,A$1:A128)-1</x:f>
        <x:v>113</x:v>
      </x:c>
      <x:c r="D128" s="14" t="s">
        <x:v>551</x:v>
      </x:c>
      <x:c r="E128" s="14" t="s">
        <x:v>225</x:v>
      </x:c>
      <x:c r="F128" s="14" t="s">
        <x:v>635</x:v>
      </x:c>
      <x:c r="G128" s="14" t="s">
        <x:v>175</x:v>
      </x:c>
      <x:c r="H128" s="11" t="s">
        <x:v>129</x:v>
      </x:c>
      <x:c r="I128" s="12" t="s">
        <x:v>633</x:v>
      </x:c>
      <x:c r="J128" s="3" t="s">
        <x:v>175</x:v>
      </x:c>
      <x:c r="K128" s="23" t="str">
        <x:f t="shared" si="5"/>
        <x:v>→個票</x:v>
      </x:c>
      <x:c r="L128" s="15" t="str">
        <x:f t="shared" si="7"/>
        <x:v>.../../個票/条例適用・不利益/pdf/reiki_0293.pdf</x:v>
      </x:c>
      <x:c r="M128" s="14" t="s">
        <x:v>229</x:v>
      </x:c>
    </x:row>
    <x:row r="129" spans="1:13" ht="25.899999999999999" customHeight="1">
      <x:c r="A129" s="11" t="s">
        <x:v>497</x:v>
      </x:c>
      <x:c r="B129" s="12">
        <x:v>639</x:v>
      </x:c>
      <x:c r="C129" s="13">
        <x:f>SUBTOTAL(3,A$1:A129)-1</x:f>
        <x:v>114</x:v>
      </x:c>
      <x:c r="D129" s="14" t="s">
        <x:v>746</x:v>
      </x:c>
      <x:c r="E129" s="14" t="s">
        <x:v>225</x:v>
      </x:c>
      <x:c r="F129" s="14" t="s">
        <x:v>644</x:v>
      </x:c>
      <x:c r="G129" s="14" t="s">
        <x:v>175</x:v>
      </x:c>
      <x:c r="H129" s="11" t="s">
        <x:v>119</x:v>
      </x:c>
      <x:c r="I129" s="12" t="s">
        <x:v>620</x:v>
      </x:c>
      <x:c r="J129" s="3" t="s">
        <x:v>175</x:v>
      </x:c>
      <x:c r="K129" s="23" t="str">
        <x:f t="shared" si="5"/>
        <x:v>→個票</x:v>
      </x:c>
      <x:c r="L129" s="15" t="str">
        <x:f t="shared" si="7"/>
        <x:v>.../../個票/条例適用・不利益/pdf/reiki_0295.pdf</x:v>
      </x:c>
      <x:c r="M129" s="14" t="s">
        <x:v>229</x:v>
      </x:c>
    </x:row>
    <x:row r="130" spans="1:13" ht="25.899999999999999" customHeight="1">
      <x:c r="A130" s="11" t="s">
        <x:v>497</x:v>
      </x:c>
      <x:c r="B130" s="12">
        <x:v>639</x:v>
      </x:c>
      <x:c r="C130" s="13">
        <x:f>SUBTOTAL(3,A$1:A130)-1</x:f>
        <x:v>115</x:v>
      </x:c>
      <x:c r="D130" s="14" t="s">
        <x:v>182</x:v>
      </x:c>
      <x:c r="E130" s="14" t="s">
        <x:v>225</x:v>
      </x:c>
      <x:c r="F130" s="14" t="s">
        <x:v>714</x:v>
      </x:c>
      <x:c r="G130" s="14" t="s">
        <x:v>175</x:v>
      </x:c>
      <x:c r="H130" s="11" t="s">
        <x:v>120</x:v>
      </x:c>
      <x:c r="I130" s="12" t="s">
        <x:v>625</x:v>
      </x:c>
      <x:c r="J130" s="3" t="s">
        <x:v>175</x:v>
      </x:c>
      <x:c r="K130" s="23" t="str">
        <x:f t="shared" si="5"/>
        <x:v>→個票</x:v>
      </x:c>
      <x:c r="L130" s="15" t="str">
        <x:f t="shared" si="7"/>
        <x:v>.../../個票/条例適用・不利益/pdf/reiki_0296.pdf</x:v>
      </x:c>
      <x:c r="M130" s="14" t="s">
        <x:v>229</x:v>
      </x:c>
    </x:row>
    <x:row r="131" spans="1:13" ht="25.899999999999999" customHeight="1">
      <x:c r="A131" s="11" t="s">
        <x:v>497</x:v>
      </x:c>
      <x:c r="B131" s="12">
        <x:v>639</x:v>
      </x:c>
      <x:c r="C131" s="13">
        <x:f>SUBTOTAL(3,A$1:A131)-1</x:f>
        <x:v>116</x:v>
      </x:c>
      <x:c r="D131" s="14" t="s">
        <x:v>25</x:v>
      </x:c>
      <x:c r="E131" s="14" t="s">
        <x:v>225</x:v>
      </x:c>
      <x:c r="F131" s="14" t="s">
        <x:v>643</x:v>
      </x:c>
      <x:c r="G131" s="14" t="s">
        <x:v>175</x:v>
      </x:c>
      <x:c r="H131" s="11" t="s">
        <x:v>123</x:v>
      </x:c>
      <x:c r="I131" s="12" t="s">
        <x:v>634</x:v>
      </x:c>
      <x:c r="J131" s="3" t="s">
        <x:v>175</x:v>
      </x:c>
      <x:c r="K131" s="23" t="str">
        <x:f t="shared" si="5"/>
        <x:v>→個票</x:v>
      </x:c>
      <x:c r="L131" s="15" t="str">
        <x:f t="shared" si="7"/>
        <x:v>.../../個票/条例適用・不利益/pdf/reiki_0297.pdf</x:v>
      </x:c>
      <x:c r="M131" s="14" t="s">
        <x:v>229</x:v>
      </x:c>
    </x:row>
    <x:row r="132" spans="1:13" ht="25.899999999999999" customHeight="1">
      <x:c r="A132" s="11" t="s">
        <x:v>504</x:v>
      </x:c>
      <x:c r="B132" s="12">
        <x:v>644</x:v>
      </x:c>
      <x:c r="C132" s="13">
        <x:f>SUBTOTAL(3,A$1:A132)-1</x:f>
        <x:v>117</x:v>
      </x:c>
      <x:c r="D132" s="14" t="s">
        <x:v>597</x:v>
      </x:c>
      <x:c r="E132" s="14" t="s">
        <x:v>195</x:v>
      </x:c>
      <x:c r="F132" s="14" t="s">
        <x:v>705</x:v>
      </x:c>
      <x:c r="G132" s="14" t="s">
        <x:v>175</x:v>
      </x:c>
      <x:c r="H132" s="11" t="s">
        <x:v>130</x:v>
      </x:c>
      <x:c r="I132" s="12" t="s">
        <x:v>614</x:v>
      </x:c>
      <x:c r="J132" s="3" t="s">
        <x:v>175</x:v>
      </x:c>
      <x:c r="K132" s="23" t="str">
        <x:f t="shared" si="5"/>
        <x:v>→個票</x:v>
      </x:c>
      <x:c r="L132" s="15" t="str">
        <x:f t="shared" si="7"/>
        <x:v>.../../個票/条例適用・不利益/pdf/reiki_0299.pdf</x:v>
      </x:c>
      <x:c r="M132" s="14" t="s">
        <x:v>229</x:v>
      </x:c>
    </x:row>
    <x:row r="133" spans="1:13" ht="25.899999999999999" customHeight="1">
      <x:c r="A133" s="11" t="s">
        <x:v>504</x:v>
      </x:c>
      <x:c r="B133" s="12">
        <x:v>644</x:v>
      </x:c>
      <x:c r="C133" s="13">
        <x:f>SUBTOTAL(3,A$1:A133)-1</x:f>
        <x:v>118</x:v>
      </x:c>
      <x:c r="D133" s="14" t="s">
        <x:v>25</x:v>
      </x:c>
      <x:c r="E133" s="14" t="s">
        <x:v>195</x:v>
      </x:c>
      <x:c r="F133" s="14" t="s">
        <x:v>623</x:v>
      </x:c>
      <x:c r="G133" s="14" t="s">
        <x:v>175</x:v>
      </x:c>
      <x:c r="H133" s="11" t="s">
        <x:v>121</x:v>
      </x:c>
      <x:c r="I133" s="12" t="s">
        <x:v>622</x:v>
      </x:c>
      <x:c r="J133" s="3" t="s">
        <x:v>175</x:v>
      </x:c>
      <x:c r="K133" s="23" t="str">
        <x:f t="shared" si="5"/>
        <x:v>→個票</x:v>
      </x:c>
      <x:c r="L133" s="15" t="str">
        <x:f t="shared" si="7"/>
        <x:v>.../../個票/条例適用・不利益/pdf/reiki_0301.pdf</x:v>
      </x:c>
      <x:c r="M133" s="14" t="s">
        <x:v>229</x:v>
      </x:c>
    </x:row>
    <x:row r="134" spans="1:13" ht="25.899999999999999" customHeight="1">
      <x:c r="A134" s="11" t="s">
        <x:v>712</x:v>
      </x:c>
      <x:c r="B134" s="12">
        <x:v>1001</x:v>
      </x:c>
      <x:c r="C134" s="13">
        <x:f>SUBTOTAL(3,A$1:A134)-1</x:f>
        <x:v>119</x:v>
      </x:c>
      <x:c r="D134" s="14" t="s">
        <x:v>619</x:v>
      </x:c>
      <x:c r="E134" s="14" t="s">
        <x:v>232</x:v>
      </x:c>
      <x:c r="F134" s="14" t="s">
        <x:v>747</x:v>
      </x:c>
      <x:c r="G134" s="14" t="s">
        <x:v>175</x:v>
      </x:c>
      <x:c r="H134" s="11" t="s">
        <x:v>641</x:v>
      </x:c>
      <x:c r="I134" s="12" t="s">
        <x:v>641</x:v>
      </x:c>
      <x:c r="J134" s="3" t="s">
        <x:v>10</x:v>
      </x:c>
      <x:c r="K134" s="23" t="str">
        <x:f t="shared" si="5"/>
        <x:v>→個票</x:v>
      </x:c>
      <x:c r="L134" s="15" t="str">
        <x:f t="shared" si="7"/>
        <x:v>.../../個票/条例適用・不利益/pdf/reiki_1006.pdf</x:v>
      </x:c>
      <x:c r="M134" s="14" t="s">
        <x:v>229</x:v>
      </x:c>
    </x:row>
    <x:row r="135" spans="1:13" ht="58.149999999999999" customHeight="1">
      <x:c r="A135" s="11" t="s">
        <x:v>712</x:v>
      </x:c>
      <x:c r="B135" s="12">
        <x:v>1001</x:v>
      </x:c>
      <x:c r="C135" s="13">
        <x:f>SUBTOTAL(3,A$1:A135)-1</x:f>
        <x:v>120</x:v>
      </x:c>
      <x:c r="D135" s="14" t="s">
        <x:v>5</x:v>
      </x:c>
      <x:c r="E135" s="14" t="s">
        <x:v>232</x:v>
      </x:c>
      <x:c r="F135" s="14" t="s">
        <x:v>640</x:v>
      </x:c>
      <x:c r="G135" s="14" t="s">
        <x:v>175</x:v>
      </x:c>
      <x:c r="H135" s="11" t="s">
        <x:v>624</x:v>
      </x:c>
      <x:c r="I135" s="12" t="s">
        <x:v>624</x:v>
      </x:c>
      <x:c r="J135" s="3" t="s">
        <x:v>10</x:v>
      </x:c>
      <x:c r="K135" s="23" t="str">
        <x:f t="shared" si="5"/>
        <x:v>→個票</x:v>
      </x:c>
      <x:c r="L135" s="15" t="str">
        <x:f t="shared" si="7"/>
        <x:v>.../../個票/条例適用・不利益/pdf/reiki_1007.pdf</x:v>
      </x:c>
      <x:c r="M135" s="14" t="s">
        <x:v>229</x:v>
      </x:c>
    </x:row>
    <x:row r="136" spans="1:13" ht="22.5" customHeight="1">
      <x:c r="A136" s="7"/>
      <x:c r="B136" s="7"/>
      <x:c r="C136" s="8" t="str">
        <x:f>"◎"&amp;M137</x:f>
        <x:v>◎上下水道部 管理課</x:v>
      </x:c>
      <x:c r="D136" s="9"/>
      <x:c r="E136" s="9"/>
      <x:c r="F136" s="7"/>
      <x:c r="G136" s="7"/>
      <x:c r="H136" s="7"/>
      <x:c r="I136" s="7"/>
      <x:c r="J136" s="7"/>
      <x:c r="K136" s="7"/>
      <x:c r="L136" s="7"/>
      <x:c r="M136" s="10" t="str">
        <x:f>M137</x:f>
        <x:v>上下水道部 管理課</x:v>
      </x:c>
    </x:row>
    <x:row r="137" spans="1:13" ht="25.899999999999999" customHeight="1">
      <x:c r="A137" s="11" t="s">
        <x:v>492</x:v>
      </x:c>
      <x:c r="B137" s="12">
        <x:v>670</x:v>
      </x:c>
      <x:c r="C137" s="13">
        <x:f>SUBTOTAL(3,A$1:A137)-1</x:f>
        <x:v>121</x:v>
      </x:c>
      <x:c r="D137" s="14" t="s">
        <x:v>749</x:v>
      </x:c>
      <x:c r="E137" s="14" t="s">
        <x:v>228</x:v>
      </x:c>
      <x:c r="F137" s="14" t="s">
        <x:v>437</x:v>
      </x:c>
      <x:c r="G137" s="14" t="s">
        <x:v>175</x:v>
      </x:c>
      <x:c r="H137" s="11" t="s">
        <x:v>112</x:v>
      </x:c>
      <x:c r="I137" s="12" t="s">
        <x:v>617</x:v>
      </x:c>
      <x:c r="J137" s="3" t="s">
        <x:v>175</x:v>
      </x:c>
      <x:c r="K137" s="23" t="str">
        <x:f t="shared" si="5"/>
        <x:v>→個票</x:v>
      </x:c>
      <x:c r="L137" s="15" t="str">
        <x:f>".../../個票/条例適用・不利益/pdf/reiki_"&amp;I137&amp;".pdf"</x:f>
        <x:v>.../../個票/条例適用・不利益/pdf/reiki_0304.pdf</x:v>
      </x:c>
      <x:c r="M137" s="14" t="s">
        <x:v>227</x:v>
      </x:c>
    </x:row>
    <x:row r="138" spans="1:13" ht="47.450000000000003" customHeight="1">
      <x:c r="A138" s="11" t="s">
        <x:v>507</x:v>
      </x:c>
      <x:c r="B138" s="12">
        <x:v>686</x:v>
      </x:c>
      <x:c r="C138" s="13">
        <x:f>SUBTOTAL(3,A$1:A138)-1</x:f>
        <x:v>122</x:v>
      </x:c>
      <x:c r="D138" s="14" t="s">
        <x:v>746</x:v>
      </x:c>
      <x:c r="E138" s="14" t="s">
        <x:v>226</x:v>
      </x:c>
      <x:c r="F138" s="14" t="s">
        <x:v>420</x:v>
      </x:c>
      <x:c r="G138" s="14" t="s">
        <x:v>175</x:v>
      </x:c>
      <x:c r="H138" s="11" t="s">
        <x:v>127</x:v>
      </x:c>
      <x:c r="I138" s="12" t="s">
        <x:v>627</x:v>
      </x:c>
      <x:c r="J138" s="3" t="s">
        <x:v>175</x:v>
      </x:c>
      <x:c r="K138" s="23" t="str">
        <x:f t="shared" si="5"/>
        <x:v>→個票</x:v>
      </x:c>
      <x:c r="L138" s="15" t="str">
        <x:f>".../../個票/条例適用・不利益/pdf/reiki_"&amp;I138&amp;".pdf"</x:f>
        <x:v>.../../個票/条例適用・不利益/pdf/reiki_0316.pdf</x:v>
      </x:c>
      <x:c r="M138" s="14" t="s">
        <x:v>227</x:v>
      </x:c>
    </x:row>
    <x:row r="139" spans="1:13" ht="25.899999999999999" customHeight="1">
      <x:c r="A139" s="11" t="s">
        <x:v>507</x:v>
      </x:c>
      <x:c r="B139" s="12">
        <x:v>686</x:v>
      </x:c>
      <x:c r="C139" s="13">
        <x:f>SUBTOTAL(3,A$1:A139)-1</x:f>
        <x:v>123</x:v>
      </x:c>
      <x:c r="D139" s="14" t="s">
        <x:v>636</x:v>
      </x:c>
      <x:c r="E139" s="14" t="s">
        <x:v>226</x:v>
      </x:c>
      <x:c r="F139" s="14" t="s">
        <x:v>637</x:v>
      </x:c>
      <x:c r="G139" s="14" t="s">
        <x:v>175</x:v>
      </x:c>
      <x:c r="H139" s="11" t="s">
        <x:v>116</x:v>
      </x:c>
      <x:c r="I139" s="12" t="s">
        <x:v>615</x:v>
      </x:c>
      <x:c r="J139" s="3" t="s">
        <x:v>175</x:v>
      </x:c>
      <x:c r="K139" s="23" t="str">
        <x:f t="shared" si="5"/>
        <x:v>→個票</x:v>
      </x:c>
      <x:c r="L139" s="15" t="str">
        <x:f>".../../個票/条例適用・不利益/pdf/reiki_"&amp;I139&amp;".pdf"</x:f>
        <x:v>.../../個票/条例適用・不利益/pdf/reiki_0326.pdf</x:v>
      </x:c>
      <x:c r="M139" s="14" t="s">
        <x:v>227</x:v>
      </x:c>
    </x:row>
    <x:row r="140" spans="1:13" ht="22.5" customHeight="1">
      <x:c r="A140" s="7"/>
      <x:c r="B140" s="7"/>
      <x:c r="C140" s="8" t="str">
        <x:f>"◎"&amp;M141</x:f>
        <x:v>◎上下水道部 水道課</x:v>
      </x:c>
      <x:c r="D140" s="9"/>
      <x:c r="E140" s="9"/>
      <x:c r="F140" s="7"/>
      <x:c r="G140" s="7"/>
      <x:c r="H140" s="7"/>
      <x:c r="I140" s="7"/>
      <x:c r="J140" s="7"/>
      <x:c r="K140" s="7"/>
      <x:c r="L140" s="7"/>
      <x:c r="M140" s="10" t="str">
        <x:f>M141</x:f>
        <x:v>上下水道部 水道課</x:v>
      </x:c>
    </x:row>
    <x:row r="141" spans="1:13" ht="25.899999999999999" customHeight="1">
      <x:c r="A141" s="11" t="s">
        <x:v>492</x:v>
      </x:c>
      <x:c r="B141" s="12">
        <x:v>670</x:v>
      </x:c>
      <x:c r="C141" s="13">
        <x:f>SUBTOTAL(3,A$1:A141)-1</x:f>
        <x:v>124</x:v>
      </x:c>
      <x:c r="D141" s="14" t="s">
        <x:v>638</x:v>
      </x:c>
      <x:c r="E141" s="14" t="s">
        <x:v>228</x:v>
      </x:c>
      <x:c r="F141" s="14" t="s">
        <x:v>613</x:v>
      </x:c>
      <x:c r="G141" s="14" t="s">
        <x:v>175</x:v>
      </x:c>
      <x:c r="H141" s="11" t="s">
        <x:v>122</x:v>
      </x:c>
      <x:c r="I141" s="12" t="s">
        <x:v>639</x:v>
      </x:c>
      <x:c r="J141" s="3" t="s">
        <x:v>175</x:v>
      </x:c>
      <x:c r="K141" s="23" t="str">
        <x:f t="shared" si="5"/>
        <x:v>→個票</x:v>
      </x:c>
      <x:c r="L141" s="15" t="str">
        <x:f>".../../個票/条例適用・不利益/pdf/reiki_"&amp;I141&amp;".pdf"</x:f>
        <x:v>.../../個票/条例適用・不利益/pdf/reiki_0305.pdf</x:v>
      </x:c>
      <x:c r="M141" s="14" t="s">
        <x:v>231</x:v>
      </x:c>
    </x:row>
    <x:row r="142" spans="1:13" ht="25.899999999999999" customHeight="1">
      <x:c r="A142" s="11" t="s">
        <x:v>492</x:v>
      </x:c>
      <x:c r="B142" s="12">
        <x:v>670</x:v>
      </x:c>
      <x:c r="C142" s="13">
        <x:f>SUBTOTAL(3,A$1:A142)-1</x:f>
        <x:v>125</x:v>
      </x:c>
      <x:c r="D142" s="14" t="s">
        <x:v>731</x:v>
      </x:c>
      <x:c r="E142" s="14" t="s">
        <x:v>228</x:v>
      </x:c>
      <x:c r="F142" s="14" t="s">
        <x:v>635</x:v>
      </x:c>
      <x:c r="G142" s="14" t="s">
        <x:v>175</x:v>
      </x:c>
      <x:c r="H142" s="11" t="s">
        <x:v>124</x:v>
      </x:c>
      <x:c r="I142" s="12" t="s">
        <x:v>618</x:v>
      </x:c>
      <x:c r="J142" s="3" t="s">
        <x:v>175</x:v>
      </x:c>
      <x:c r="K142" s="23" t="str">
        <x:f t="shared" si="5"/>
        <x:v>→個票</x:v>
      </x:c>
      <x:c r="L142" s="15" t="str">
        <x:f>".../../個票/条例適用・不利益/pdf/reiki_"&amp;I142&amp;".pdf"</x:f>
        <x:v>.../../個票/条例適用・不利益/pdf/reiki_0307.pdf</x:v>
      </x:c>
      <x:c r="M142" s="14" t="s">
        <x:v>231</x:v>
      </x:c>
    </x:row>
    <x:row r="143" spans="1:13" ht="25.899999999999999" customHeight="1">
      <x:c r="A143" s="11" t="s">
        <x:v>492</x:v>
      </x:c>
      <x:c r="B143" s="12">
        <x:v>670</x:v>
      </x:c>
      <x:c r="C143" s="13">
        <x:f>SUBTOTAL(3,A$1:A143)-1</x:f>
        <x:v>126</x:v>
      </x:c>
      <x:c r="D143" s="14" t="s">
        <x:v>25</x:v>
      </x:c>
      <x:c r="E143" s="14" t="s">
        <x:v>228</x:v>
      </x:c>
      <x:c r="F143" s="14" t="s">
        <x:v>438</x:v>
      </x:c>
      <x:c r="G143" s="14" t="s">
        <x:v>175</x:v>
      </x:c>
      <x:c r="H143" s="11" t="s">
        <x:v>106</x:v>
      </x:c>
      <x:c r="I143" s="12" t="s">
        <x:v>629</x:v>
      </x:c>
      <x:c r="J143" s="3" t="s">
        <x:v>175</x:v>
      </x:c>
      <x:c r="K143" s="23" t="str">
        <x:f t="shared" si="5"/>
        <x:v>→個票</x:v>
      </x:c>
      <x:c r="L143" s="15" t="str">
        <x:f>".../../個票/条例適用・不利益/pdf/reiki_"&amp;I143&amp;".pdf"</x:f>
        <x:v>.../../個票/条例適用・不利益/pdf/reiki_0309.pdf</x:v>
      </x:c>
      <x:c r="M143" s="14" t="s">
        <x:v>231</x:v>
      </x:c>
    </x:row>
    <x:row r="144" spans="1:13" ht="25.899999999999999" customHeight="1">
      <x:c r="A144" s="11" t="s">
        <x:v>519</x:v>
      </x:c>
      <x:c r="B144" s="12">
        <x:v>673</x:v>
      </x:c>
      <x:c r="C144" s="13">
        <x:f>SUBTOTAL(3,A$1:A144)-1</x:f>
        <x:v>127</x:v>
      </x:c>
      <x:c r="D144" s="14" t="s">
        <x:v>621</x:v>
      </x:c>
      <x:c r="E144" s="14" t="s">
        <x:v>194</x:v>
      </x:c>
      <x:c r="F144" s="14" t="s">
        <x:v>7</x:v>
      </x:c>
      <x:c r="G144" s="14" t="s">
        <x:v>175</x:v>
      </x:c>
      <x:c r="H144" s="11" t="s">
        <x:v>126</x:v>
      </x:c>
      <x:c r="I144" s="12" t="s">
        <x:v>628</x:v>
      </x:c>
      <x:c r="J144" s="3" t="s">
        <x:v>175</x:v>
      </x:c>
      <x:c r="K144" s="23" t="str">
        <x:f t="shared" si="5"/>
        <x:v>→個票</x:v>
      </x:c>
      <x:c r="L144" s="15" t="str">
        <x:f>".../../個票/条例適用・不利益/pdf/reiki_"&amp;I144&amp;".pdf"</x:f>
        <x:v>.../../個票/条例適用・不利益/pdf/reiki_0311.pdf</x:v>
      </x:c>
      <x:c r="M144" s="14" t="s">
        <x:v>231</x:v>
      </x:c>
    </x:row>
    <x:row r="145" spans="1:13" ht="25.899999999999999" customHeight="1">
      <x:c r="A145" s="11" t="s">
        <x:v>519</x:v>
      </x:c>
      <x:c r="B145" s="12">
        <x:v>673</x:v>
      </x:c>
      <x:c r="C145" s="13">
        <x:f>SUBTOTAL(3,A$1:A145)-1</x:f>
        <x:v>128</x:v>
      </x:c>
      <x:c r="D145" s="14" t="s">
        <x:v>630</x:v>
      </x:c>
      <x:c r="E145" s="14" t="s">
        <x:v>194</x:v>
      </x:c>
      <x:c r="F145" s="14" t="s">
        <x:v>9</x:v>
      </x:c>
      <x:c r="G145" s="14" t="s">
        <x:v>175</x:v>
      </x:c>
      <x:c r="H145" s="11" t="s">
        <x:v>118</x:v>
      </x:c>
      <x:c r="I145" s="12" t="s">
        <x:v>631</x:v>
      </x:c>
      <x:c r="J145" s="3" t="s">
        <x:v>175</x:v>
      </x:c>
      <x:c r="K145" s="23" t="str">
        <x:f t="shared" ref="K145:K186" si="8">HYPERLINK(L145,"→個票")</x:f>
        <x:v>→個票</x:v>
      </x:c>
      <x:c r="L145" s="15" t="str">
        <x:f>".../../個票/条例適用・不利益/pdf/reiki_"&amp;I145&amp;".pdf"</x:f>
        <x:v>.../../個票/条例適用・不利益/pdf/reiki_0312.pdf</x:v>
      </x:c>
      <x:c r="M145" s="14" t="s">
        <x:v>231</x:v>
      </x:c>
    </x:row>
    <x:row r="146" spans="1:13" ht="22.5" customHeight="1">
      <x:c r="A146" s="7"/>
      <x:c r="B146" s="7"/>
      <x:c r="C146" s="8" t="str">
        <x:f>"◎"&amp;M147</x:f>
        <x:v>◎上下水道部 下水道課</x:v>
      </x:c>
      <x:c r="D146" s="9"/>
      <x:c r="E146" s="9"/>
      <x:c r="F146" s="7"/>
      <x:c r="G146" s="7"/>
      <x:c r="H146" s="7"/>
      <x:c r="I146" s="7"/>
      <x:c r="J146" s="7"/>
      <x:c r="K146" s="7"/>
      <x:c r="L146" s="7"/>
      <x:c r="M146" s="10" t="str">
        <x:f>M147</x:f>
        <x:v>上下水道部 下水道課</x:v>
      </x:c>
    </x:row>
    <x:row r="147" spans="1:13" ht="47.450000000000003" customHeight="1">
      <x:c r="A147" s="11" t="s">
        <x:v>507</x:v>
      </x:c>
      <x:c r="B147" s="12">
        <x:v>686</x:v>
      </x:c>
      <x:c r="C147" s="13">
        <x:f>SUBTOTAL(3,A$1:A147)-1</x:f>
        <x:v>129</x:v>
      </x:c>
      <x:c r="D147" s="14" t="s">
        <x:v>790</x:v>
      </x:c>
      <x:c r="E147" s="14" t="s">
        <x:v>226</x:v>
      </x:c>
      <x:c r="F147" s="14" t="s">
        <x:v>180</x:v>
      </x:c>
      <x:c r="G147" s="14" t="s">
        <x:v>175</x:v>
      </x:c>
      <x:c r="H147" s="11" t="s">
        <x:v>125</x:v>
      </x:c>
      <x:c r="I147" s="12" t="s">
        <x:v>632</x:v>
      </x:c>
      <x:c r="J147" s="3" t="s">
        <x:v>175</x:v>
      </x:c>
      <x:c r="K147" s="23" t="str">
        <x:f t="shared" si="8"/>
        <x:v>→個票</x:v>
      </x:c>
      <x:c r="L147" s="15" t="str">
        <x:f>".../../個票/条例適用・不利益/pdf/reiki_"&amp;I147&amp;".pdf"</x:f>
        <x:v>.../../個票/条例適用・不利益/pdf/reiki_0314.pdf</x:v>
      </x:c>
      <x:c r="M147" s="14" t="s">
        <x:v>234</x:v>
      </x:c>
    </x:row>
    <x:row r="148" spans="1:13" ht="25.899999999999999" customHeight="1">
      <x:c r="A148" s="11" t="s">
        <x:v>507</x:v>
      </x:c>
      <x:c r="B148" s="12">
        <x:v>686</x:v>
      </x:c>
      <x:c r="C148" s="13">
        <x:f>SUBTOTAL(3,A$1:A148)-1</x:f>
        <x:v>130</x:v>
      </x:c>
      <x:c r="D148" s="14" t="s">
        <x:v>646</x:v>
      </x:c>
      <x:c r="E148" s="14" t="s">
        <x:v>226</x:v>
      </x:c>
      <x:c r="F148" s="14" t="s">
        <x:v>651</x:v>
      </x:c>
      <x:c r="G148" s="14" t="s">
        <x:v>175</x:v>
      </x:c>
      <x:c r="H148" s="11" t="s">
        <x:v>161</x:v>
      </x:c>
      <x:c r="I148" s="12" t="s">
        <x:v>669</x:v>
      </x:c>
      <x:c r="J148" s="3" t="s">
        <x:v>175</x:v>
      </x:c>
      <x:c r="K148" s="23" t="str">
        <x:f t="shared" si="8"/>
        <x:v>→個票</x:v>
      </x:c>
      <x:c r="L148" s="15" t="str">
        <x:f>".../../個票/条例適用・不利益/pdf/reiki_"&amp;I148&amp;".pdf"</x:f>
        <x:v>.../../個票/条例適用・不利益/pdf/reiki_0315.pdf</x:v>
      </x:c>
      <x:c r="M148" s="14" t="s">
        <x:v>234</x:v>
      </x:c>
    </x:row>
    <x:row r="149" spans="1:13" ht="47.450000000000003" customHeight="1">
      <x:c r="A149" s="11" t="s">
        <x:v>507</x:v>
      </x:c>
      <x:c r="B149" s="12">
        <x:v>686</x:v>
      </x:c>
      <x:c r="C149" s="13">
        <x:f>SUBTOTAL(3,A$1:A149)-1</x:f>
        <x:v>131</x:v>
      </x:c>
      <x:c r="D149" s="14" t="s">
        <x:v>655</x:v>
      </x:c>
      <x:c r="E149" s="14" t="s">
        <x:v>226</x:v>
      </x:c>
      <x:c r="F149" s="14" t="s">
        <x:v>405</x:v>
      </x:c>
      <x:c r="G149" s="14" t="s">
        <x:v>175</x:v>
      </x:c>
      <x:c r="H149" s="11" t="s">
        <x:v>136</x:v>
      </x:c>
      <x:c r="I149" s="12" t="s">
        <x:v>650</x:v>
      </x:c>
      <x:c r="J149" s="3" t="s">
        <x:v>175</x:v>
      </x:c>
      <x:c r="K149" s="23" t="str">
        <x:f t="shared" si="8"/>
        <x:v>→個票</x:v>
      </x:c>
      <x:c r="L149" s="15" t="str">
        <x:f>".../../個票/条例適用・不利益/pdf/reiki_"&amp;I149&amp;".pdf"</x:f>
        <x:v>.../../個票/条例適用・不利益/pdf/reiki_0322.pdf</x:v>
      </x:c>
      <x:c r="M149" s="14" t="s">
        <x:v>234</x:v>
      </x:c>
    </x:row>
    <x:row r="150" spans="1:13" ht="25.899999999999999" customHeight="1">
      <x:c r="A150" s="11" t="s">
        <x:v>507</x:v>
      </x:c>
      <x:c r="B150" s="12">
        <x:v>686</x:v>
      </x:c>
      <x:c r="C150" s="13">
        <x:f>SUBTOTAL(3,A$1:A150)-1</x:f>
        <x:v>132</x:v>
      </x:c>
      <x:c r="D150" s="14" t="s">
        <x:v>731</x:v>
      </x:c>
      <x:c r="E150" s="14" t="s">
        <x:v>226</x:v>
      </x:c>
      <x:c r="F150" s="14" t="s">
        <x:v>652</x:v>
      </x:c>
      <x:c r="G150" s="14" t="s">
        <x:v>175</x:v>
      </x:c>
      <x:c r="H150" s="11" t="s">
        <x:v>135</x:v>
      </x:c>
      <x:c r="I150" s="12" t="s">
        <x:v>673</x:v>
      </x:c>
      <x:c r="J150" s="3" t="s">
        <x:v>175</x:v>
      </x:c>
      <x:c r="K150" s="23" t="str">
        <x:f t="shared" si="8"/>
        <x:v>→個票</x:v>
      </x:c>
      <x:c r="L150" s="15" t="str">
        <x:f>".../../個票/条例適用・不利益/pdf/reiki_"&amp;I150&amp;".pdf"</x:f>
        <x:v>.../../個票/条例適用・不利益/pdf/reiki_0327.pdf</x:v>
      </x:c>
      <x:c r="M150" s="14" t="s">
        <x:v>234</x:v>
      </x:c>
    </x:row>
    <x:row r="151" spans="1:13" ht="25.899999999999999" customHeight="1">
      <x:c r="A151" s="11" t="s">
        <x:v>507</x:v>
      </x:c>
      <x:c r="B151" s="12">
        <x:v>686</x:v>
      </x:c>
      <x:c r="C151" s="13">
        <x:f>SUBTOTAL(3,A$1:A151)-1</x:f>
        <x:v>133</x:v>
      </x:c>
      <x:c r="D151" s="14" t="s">
        <x:v>25</x:v>
      </x:c>
      <x:c r="E151" s="14" t="s">
        <x:v>226</x:v>
      </x:c>
      <x:c r="F151" s="14" t="s">
        <x:v>439</x:v>
      </x:c>
      <x:c r="G151" s="14" t="s">
        <x:v>175</x:v>
      </x:c>
      <x:c r="H151" s="11" t="s">
        <x:v>158</x:v>
      </x:c>
      <x:c r="I151" s="12" t="s">
        <x:v>653</x:v>
      </x:c>
      <x:c r="J151" s="3" t="s">
        <x:v>175</x:v>
      </x:c>
      <x:c r="K151" s="23" t="str">
        <x:f t="shared" si="8"/>
        <x:v>→個票</x:v>
      </x:c>
      <x:c r="L151" s="15" t="str">
        <x:f>".../../個票/条例適用・不利益/pdf/reiki_"&amp;I151&amp;".pdf"</x:f>
        <x:v>.../../個票/条例適用・不利益/pdf/reiki_0328.pdf</x:v>
      </x:c>
      <x:c r="M151" s="14" t="s">
        <x:v>234</x:v>
      </x:c>
    </x:row>
    <x:row r="152" spans="1:13" ht="22.5" customHeight="1">
      <x:c r="A152" s="7"/>
      <x:c r="B152" s="7"/>
      <x:c r="C152" s="8" t="str">
        <x:f>"◎"&amp;M153</x:f>
        <x:v>◎中央病院 医事課</x:v>
      </x:c>
      <x:c r="D152" s="9"/>
      <x:c r="E152" s="9"/>
      <x:c r="F152" s="7"/>
      <x:c r="G152" s="7"/>
      <x:c r="H152" s="7"/>
      <x:c r="I152" s="7"/>
      <x:c r="J152" s="7"/>
      <x:c r="K152" s="7"/>
      <x:c r="L152" s="7"/>
      <x:c r="M152" s="10" t="str">
        <x:f>M153</x:f>
        <x:v>中央病院 医事課</x:v>
      </x:c>
    </x:row>
    <x:row r="153" spans="1:13" ht="25.899999999999999" customHeight="1">
      <x:c r="A153" s="11" t="s">
        <x:v>515</x:v>
      </x:c>
      <x:c r="B153" s="12">
        <x:v>720</x:v>
      </x:c>
      <x:c r="C153" s="13">
        <x:f>SUBTOTAL(3,A$1:A153)-1</x:f>
        <x:v>134</x:v>
      </x:c>
      <x:c r="D153" s="14" t="s">
        <x:v>807</x:v>
      </x:c>
      <x:c r="E153" s="14" t="s">
        <x:v>412</x:v>
      </x:c>
      <x:c r="F153" s="14" t="s">
        <x:v>24</x:v>
      </x:c>
      <x:c r="G153" s="14" t="s">
        <x:v>175</x:v>
      </x:c>
      <x:c r="H153" s="11" t="s">
        <x:v>163</x:v>
      </x:c>
      <x:c r="I153" s="12" t="s">
        <x:v>648</x:v>
      </x:c>
      <x:c r="J153" s="3" t="s">
        <x:v>175</x:v>
      </x:c>
      <x:c r="K153" s="23" t="str">
        <x:f t="shared" si="8"/>
        <x:v>→個票</x:v>
      </x:c>
      <x:c r="L153" s="15" t="str">
        <x:f>".../../個票/条例適用・不利益/pdf/reiki_"&amp;I153&amp;".pdf"</x:f>
        <x:v>.../../個票/条例適用・不利益/pdf/reiki_0329.pdf</x:v>
      </x:c>
      <x:c r="M153" s="14" t="s">
        <x:v>4</x:v>
      </x:c>
    </x:row>
    <x:row r="154" spans="1:13" ht="22.5" customHeight="1">
      <x:c r="A154" s="7"/>
      <x:c r="B154" s="7"/>
      <x:c r="C154" s="8" t="str">
        <x:f>"◎"&amp;M155</x:f>
        <x:v>◎教育委員会事務局 教育総務課</x:v>
      </x:c>
      <x:c r="D154" s="9"/>
      <x:c r="E154" s="9"/>
      <x:c r="F154" s="7"/>
      <x:c r="G154" s="7"/>
      <x:c r="H154" s="7"/>
      <x:c r="I154" s="7"/>
      <x:c r="J154" s="7"/>
      <x:c r="K154" s="7"/>
      <x:c r="L154" s="7"/>
      <x:c r="M154" s="10" t="str">
        <x:f>M155</x:f>
        <x:v>教育委員会事務局 教育総務課</x:v>
      </x:c>
    </x:row>
    <x:row r="155" spans="1:13" ht="25.899999999999999" customHeight="1">
      <x:c r="A155" s="11" t="s">
        <x:v>516</x:v>
      </x:c>
      <x:c r="B155" s="12">
        <x:v>775</x:v>
      </x:c>
      <x:c r="C155" s="13">
        <x:f>SUBTOTAL(3,A$1:A155)-1</x:f>
        <x:v>135</x:v>
      </x:c>
      <x:c r="D155" s="14" t="s">
        <x:v>183</x:v>
      </x:c>
      <x:c r="E155" s="14" t="s">
        <x:v>196</x:v>
      </x:c>
      <x:c r="F155" s="14" t="s">
        <x:v>668</x:v>
      </x:c>
      <x:c r="G155" s="14" t="s">
        <x:v>175</x:v>
      </x:c>
      <x:c r="H155" s="11" t="s">
        <x:v>162</x:v>
      </x:c>
      <x:c r="I155" s="12" t="s">
        <x:v>660</x:v>
      </x:c>
      <x:c r="J155" s="3" t="s">
        <x:v>175</x:v>
      </x:c>
      <x:c r="K155" s="23" t="str">
        <x:f t="shared" si="8"/>
        <x:v>→個票</x:v>
      </x:c>
      <x:c r="L155" s="15" t="str">
        <x:f>".../../個票/条例適用・不利益/pdf/reiki_"&amp;I155&amp;".pdf"</x:f>
        <x:v>.../../個票/条例適用・不利益/pdf/reiki_0333.pdf</x:v>
      </x:c>
      <x:c r="M155" s="14" t="s">
        <x:v>535</x:v>
      </x:c>
    </x:row>
    <x:row r="156" spans="1:13" ht="22.5" customHeight="1">
      <x:c r="A156" s="7"/>
      <x:c r="B156" s="7"/>
      <x:c r="C156" s="8" t="str">
        <x:f>"◎"&amp;M157</x:f>
        <x:v>◎教育委員会事務局 スポーツ・生涯学習課</x:v>
      </x:c>
      <x:c r="D156" s="9"/>
      <x:c r="E156" s="9"/>
      <x:c r="F156" s="7"/>
      <x:c r="G156" s="7"/>
      <x:c r="H156" s="7"/>
      <x:c r="I156" s="7"/>
      <x:c r="J156" s="7"/>
      <x:c r="K156" s="7"/>
      <x:c r="L156" s="7"/>
      <x:c r="M156" s="10" t="str">
        <x:f>M157</x:f>
        <x:v>教育委員会事務局 スポーツ・生涯学習課</x:v>
      </x:c>
    </x:row>
    <x:row r="157" spans="1:13" ht="25.899999999999999" customHeight="1">
      <x:c r="A157" s="11" t="s">
        <x:v>508</x:v>
      </x:c>
      <x:c r="B157" s="12">
        <x:v>535</x:v>
      </x:c>
      <x:c r="C157" s="13">
        <x:f>SUBTOTAL(3,A$1:A157)-1</x:f>
        <x:v>136</x:v>
      </x:c>
      <x:c r="D157" s="14" t="s">
        <x:v>183</x:v>
      </x:c>
      <x:c r="E157" s="14" t="s">
        <x:v>204</x:v>
      </x:c>
      <x:c r="F157" s="14" t="s">
        <x:v>172</x:v>
      </x:c>
      <x:c r="G157" s="14" t="s">
        <x:v>175</x:v>
      </x:c>
      <x:c r="H157" s="11" t="s">
        <x:v>148</x:v>
      </x:c>
      <x:c r="I157" s="12" t="s">
        <x:v>654</x:v>
      </x:c>
      <x:c r="J157" s="3" t="s">
        <x:v>175</x:v>
      </x:c>
      <x:c r="K157" s="23" t="str">
        <x:f t="shared" si="8"/>
        <x:v>→個票</x:v>
      </x:c>
      <x:c r="L157" s="15" t="str">
        <x:f t="shared" ref="L157:L179" si="9">".../../個票/条例適用・不利益/pdf/reiki_"&amp;I157&amp;".pdf"</x:f>
        <x:v>.../../個票/条例適用・不利益/pdf/reiki_0137.pdf</x:v>
      </x:c>
      <x:c r="M157" s="14" t="s">
        <x:v>203</x:v>
      </x:c>
    </x:row>
    <x:row r="158" spans="1:13" ht="25.899999999999999" customHeight="1">
      <x:c r="A158" s="11" t="s">
        <x:v>508</x:v>
      </x:c>
      <x:c r="B158" s="12">
        <x:v>535</x:v>
      </x:c>
      <x:c r="C158" s="13">
        <x:f>SUBTOTAL(3,A$1:A158)-1</x:f>
        <x:v>137</x:v>
      </x:c>
      <x:c r="D158" s="14" t="s">
        <x:v>746</x:v>
      </x:c>
      <x:c r="E158" s="14" t="s">
        <x:v>204</x:v>
      </x:c>
      <x:c r="F158" s="14" t="s">
        <x:v>700</x:v>
      </x:c>
      <x:c r="G158" s="14" t="s">
        <x:v>175</x:v>
      </x:c>
      <x:c r="H158" s="11" t="s">
        <x:v>150</x:v>
      </x:c>
      <x:c r="I158" s="12" t="s">
        <x:v>656</x:v>
      </x:c>
      <x:c r="J158" s="3" t="s">
        <x:v>175</x:v>
      </x:c>
      <x:c r="K158" s="23" t="str">
        <x:f t="shared" si="8"/>
        <x:v>→個票</x:v>
      </x:c>
      <x:c r="L158" s="15" t="str">
        <x:f t="shared" si="9"/>
        <x:v>.../../個票/条例適用・不利益/pdf/reiki_0138.pdf</x:v>
      </x:c>
      <x:c r="M158" s="14" t="s">
        <x:v>203</x:v>
      </x:c>
    </x:row>
    <x:row r="159" spans="1:13" ht="25.899999999999999" customHeight="1">
      <x:c r="A159" s="11" t="s">
        <x:v>506</x:v>
      </x:c>
      <x:c r="B159" s="12">
        <x:v>537</x:v>
      </x:c>
      <x:c r="C159" s="13">
        <x:f>SUBTOTAL(3,A$1:A159)-1</x:f>
        <x:v>138</x:v>
      </x:c>
      <x:c r="D159" s="14" t="s">
        <x:v>183</x:v>
      </x:c>
      <x:c r="E159" s="14" t="s">
        <x:v>522</x:v>
      </x:c>
      <x:c r="F159" s="14" t="s">
        <x:v>172</x:v>
      </x:c>
      <x:c r="G159" s="14" t="s">
        <x:v>175</x:v>
      </x:c>
      <x:c r="H159" s="11" t="s">
        <x:v>139</x:v>
      </x:c>
      <x:c r="I159" s="12" t="s">
        <x:v>657</x:v>
      </x:c>
      <x:c r="J159" s="3" t="s">
        <x:v>175</x:v>
      </x:c>
      <x:c r="K159" s="23" t="str">
        <x:f t="shared" si="8"/>
        <x:v>→個票</x:v>
      </x:c>
      <x:c r="L159" s="15" t="str">
        <x:f t="shared" si="9"/>
        <x:v>.../../個票/条例適用・不利益/pdf/reiki_0144.pdf</x:v>
      </x:c>
      <x:c r="M159" s="14" t="s">
        <x:v>203</x:v>
      </x:c>
    </x:row>
    <x:row r="160" spans="1:13" ht="25.899999999999999" customHeight="1">
      <x:c r="A160" s="11" t="s">
        <x:v>506</x:v>
      </x:c>
      <x:c r="B160" s="12">
        <x:v>537</x:v>
      </x:c>
      <x:c r="C160" s="13">
        <x:f>SUBTOTAL(3,A$1:A160)-1</x:f>
        <x:v>139</x:v>
      </x:c>
      <x:c r="D160" s="14" t="s">
        <x:v>746</x:v>
      </x:c>
      <x:c r="E160" s="14" t="s">
        <x:v>522</x:v>
      </x:c>
      <x:c r="F160" s="14" t="s">
        <x:v>700</x:v>
      </x:c>
      <x:c r="G160" s="14" t="s">
        <x:v>175</x:v>
      </x:c>
      <x:c r="H160" s="11" t="s">
        <x:v>151</x:v>
      </x:c>
      <x:c r="I160" s="12" t="s">
        <x:v>670</x:v>
      </x:c>
      <x:c r="J160" s="3" t="s">
        <x:v>175</x:v>
      </x:c>
      <x:c r="K160" s="23" t="str">
        <x:f t="shared" si="8"/>
        <x:v>→個票</x:v>
      </x:c>
      <x:c r="L160" s="15" t="str">
        <x:f t="shared" si="9"/>
        <x:v>.../../個票/条例適用・不利益/pdf/reiki_0145.pdf</x:v>
      </x:c>
      <x:c r="M160" s="14" t="s">
        <x:v>203</x:v>
      </x:c>
    </x:row>
    <x:row r="161" spans="1:13" ht="47.450000000000003" customHeight="1">
      <x:c r="A161" s="11" t="s">
        <x:v>491</x:v>
      </x:c>
      <x:c r="B161" s="12">
        <x:v>622</x:v>
      </x:c>
      <x:c r="C161" s="13">
        <x:f>SUBTOTAL(3,A$1:A161)-1</x:f>
        <x:v>140</x:v>
      </x:c>
      <x:c r="D161" s="14" t="s">
        <x:v>183</x:v>
      </x:c>
      <x:c r="E161" s="14" t="s">
        <x:v>233</x:v>
      </x:c>
      <x:c r="F161" s="14" t="s">
        <x:v>422</x:v>
      </x:c>
      <x:c r="G161" s="14" t="s">
        <x:v>175</x:v>
      </x:c>
      <x:c r="H161" s="11" t="s">
        <x:v>164</x:v>
      </x:c>
      <x:c r="I161" s="12" t="s">
        <x:v>671</x:v>
      </x:c>
      <x:c r="J161" s="3" t="s">
        <x:v>175</x:v>
      </x:c>
      <x:c r="K161" s="23" t="str">
        <x:f t="shared" si="8"/>
        <x:v>→個票</x:v>
      </x:c>
      <x:c r="L161" s="15" t="str">
        <x:f t="shared" si="9"/>
        <x:v>.../../個票/条例適用・不利益/pdf/reiki_0277.pdf</x:v>
      </x:c>
      <x:c r="M161" s="14" t="s">
        <x:v>203</x:v>
      </x:c>
    </x:row>
    <x:row r="162" spans="1:13" ht="47.450000000000003" customHeight="1">
      <x:c r="A162" s="11" t="s">
        <x:v>491</x:v>
      </x:c>
      <x:c r="B162" s="12">
        <x:v>622</x:v>
      </x:c>
      <x:c r="C162" s="13">
        <x:f>SUBTOTAL(3,A$1:A162)-1</x:f>
        <x:v>141</x:v>
      </x:c>
      <x:c r="D162" s="14" t="s">
        <x:v>746</x:v>
      </x:c>
      <x:c r="E162" s="14" t="s">
        <x:v>233</x:v>
      </x:c>
      <x:c r="F162" s="14" t="s">
        <x:v>444</x:v>
      </x:c>
      <x:c r="G162" s="14" t="s">
        <x:v>175</x:v>
      </x:c>
      <x:c r="H162" s="11" t="s">
        <x:v>165</x:v>
      </x:c>
      <x:c r="I162" s="12" t="s">
        <x:v>649</x:v>
      </x:c>
      <x:c r="J162" s="3" t="s">
        <x:v>175</x:v>
      </x:c>
      <x:c r="K162" s="23" t="str">
        <x:f t="shared" si="8"/>
        <x:v>→個票</x:v>
      </x:c>
      <x:c r="L162" s="15" t="str">
        <x:f t="shared" si="9"/>
        <x:v>.../../個票/条例適用・不利益/pdf/reiki_0278.pdf</x:v>
      </x:c>
      <x:c r="M162" s="14" t="s">
        <x:v>203</x:v>
      </x:c>
    </x:row>
    <x:row r="163" spans="1:13" ht="25.899999999999999" customHeight="1">
      <x:c r="A163" s="11" t="s">
        <x:v>505</x:v>
      </x:c>
      <x:c r="B163" s="12">
        <x:v>800</x:v>
      </x:c>
      <x:c r="C163" s="13">
        <x:f>SUBTOTAL(3,A$1:A163)-1</x:f>
        <x:v>142</x:v>
      </x:c>
      <x:c r="D163" s="14" t="s">
        <x:v>183</x:v>
      </x:c>
      <x:c r="E163" s="14" t="s">
        <x:v>539</x:v>
      </x:c>
      <x:c r="F163" s="14" t="s">
        <x:v>699</x:v>
      </x:c>
      <x:c r="G163" s="14" t="s">
        <x:v>175</x:v>
      </x:c>
      <x:c r="H163" s="11" t="s">
        <x:v>159</x:v>
      </x:c>
      <x:c r="I163" s="12" t="s">
        <x:v>672</x:v>
      </x:c>
      <x:c r="J163" s="3" t="s">
        <x:v>175</x:v>
      </x:c>
      <x:c r="K163" s="23" t="str">
        <x:f t="shared" si="8"/>
        <x:v>→個票</x:v>
      </x:c>
      <x:c r="L163" s="15" t="str">
        <x:f t="shared" si="9"/>
        <x:v>.../../個票/条例適用・不利益/pdf/reiki_0343.pdf</x:v>
      </x:c>
      <x:c r="M163" s="14" t="s">
        <x:v>203</x:v>
      </x:c>
    </x:row>
    <x:row r="164" spans="1:13" ht="25.899999999999999" customHeight="1">
      <x:c r="A164" s="11" t="s">
        <x:v>505</x:v>
      </x:c>
      <x:c r="B164" s="12">
        <x:v>800</x:v>
      </x:c>
      <x:c r="C164" s="13">
        <x:f>SUBTOTAL(3,A$1:A164)-1</x:f>
        <x:v>143</x:v>
      </x:c>
      <x:c r="D164" s="14" t="s">
        <x:v>661</x:v>
      </x:c>
      <x:c r="E164" s="14" t="s">
        <x:v>539</x:v>
      </x:c>
      <x:c r="F164" s="14" t="s">
        <x:v>406</x:v>
      </x:c>
      <x:c r="G164" s="14" t="s">
        <x:v>175</x:v>
      </x:c>
      <x:c r="H164" s="11" t="s">
        <x:v>140</x:v>
      </x:c>
      <x:c r="I164" s="12" t="s">
        <x:v>662</x:v>
      </x:c>
      <x:c r="J164" s="3" t="s">
        <x:v>175</x:v>
      </x:c>
      <x:c r="K164" s="23" t="str">
        <x:f t="shared" si="8"/>
        <x:v>→個票</x:v>
      </x:c>
      <x:c r="L164" s="15" t="str">
        <x:f t="shared" si="9"/>
        <x:v>.../../個票/条例適用・不利益/pdf/reiki_0346.pdf</x:v>
      </x:c>
      <x:c r="M164" s="14" t="s">
        <x:v>203</x:v>
      </x:c>
    </x:row>
    <x:row r="165" spans="1:13" ht="25.899999999999999" customHeight="1">
      <x:c r="A165" s="11" t="s">
        <x:v>505</x:v>
      </x:c>
      <x:c r="B165" s="12">
        <x:v>800</x:v>
      </x:c>
      <x:c r="C165" s="13">
        <x:f>SUBTOTAL(3,A$1:A165)-1</x:f>
        <x:v>144</x:v>
      </x:c>
      <x:c r="D165" s="14" t="s">
        <x:v>746</x:v>
      </x:c>
      <x:c r="E165" s="14" t="s">
        <x:v>539</x:v>
      </x:c>
      <x:c r="F165" s="14" t="s">
        <x:v>706</x:v>
      </x:c>
      <x:c r="G165" s="14" t="s">
        <x:v>175</x:v>
      </x:c>
      <x:c r="H165" s="11" t="s">
        <x:v>145</x:v>
      </x:c>
      <x:c r="I165" s="12" t="s">
        <x:v>658</x:v>
      </x:c>
      <x:c r="J165" s="3" t="s">
        <x:v>175</x:v>
      </x:c>
      <x:c r="K165" s="23" t="str">
        <x:f t="shared" si="8"/>
        <x:v>→個票</x:v>
      </x:c>
      <x:c r="L165" s="15" t="str">
        <x:f t="shared" si="9"/>
        <x:v>.../../個票/条例適用・不利益/pdf/reiki_0347.pdf</x:v>
      </x:c>
      <x:c r="M165" s="14" t="s">
        <x:v>203</x:v>
      </x:c>
    </x:row>
    <x:row r="166" spans="1:13" ht="25.899999999999999" customHeight="1">
      <x:c r="A166" s="11" t="s">
        <x:v>505</x:v>
      </x:c>
      <x:c r="B166" s="12">
        <x:v>800</x:v>
      </x:c>
      <x:c r="C166" s="13">
        <x:f>SUBTOTAL(3,A$1:A166)-1</x:f>
        <x:v>145</x:v>
      </x:c>
      <x:c r="D166" s="14" t="s">
        <x:v>610</x:v>
      </x:c>
      <x:c r="E166" s="14" t="s">
        <x:v>539</x:v>
      </x:c>
      <x:c r="F166" s="14" t="s">
        <x:v>710</x:v>
      </x:c>
      <x:c r="G166" s="14" t="s">
        <x:v>175</x:v>
      </x:c>
      <x:c r="H166" s="11" t="s">
        <x:v>137</x:v>
      </x:c>
      <x:c r="I166" s="12" t="s">
        <x:v>665</x:v>
      </x:c>
      <x:c r="J166" s="3" t="s">
        <x:v>175</x:v>
      </x:c>
      <x:c r="K166" s="23" t="str">
        <x:f t="shared" si="8"/>
        <x:v>→個票</x:v>
      </x:c>
      <x:c r="L166" s="15" t="str">
        <x:f t="shared" si="9"/>
        <x:v>.../../個票/条例適用・不利益/pdf/reiki_0348.pdf</x:v>
      </x:c>
      <x:c r="M166" s="14" t="s">
        <x:v>203</x:v>
      </x:c>
    </x:row>
    <x:row r="167" spans="1:13" ht="25.899999999999999" customHeight="1">
      <x:c r="A167" s="11" t="s">
        <x:v>509</x:v>
      </x:c>
      <x:c r="B167" s="12">
        <x:v>802</x:v>
      </x:c>
      <x:c r="C167" s="13">
        <x:f>SUBTOTAL(3,A$1:A167)-1</x:f>
        <x:v>146</x:v>
      </x:c>
      <x:c r="D167" s="14" t="s">
        <x:v>183</x:v>
      </x:c>
      <x:c r="E167" s="14" t="s">
        <x:v>541</x:v>
      </x:c>
      <x:c r="F167" s="14" t="s">
        <x:v>700</x:v>
      </x:c>
      <x:c r="G167" s="14" t="s">
        <x:v>175</x:v>
      </x:c>
      <x:c r="H167" s="11" t="s">
        <x:v>146</x:v>
      </x:c>
      <x:c r="I167" s="12" t="s">
        <x:v>674</x:v>
      </x:c>
      <x:c r="J167" s="3" t="s">
        <x:v>175</x:v>
      </x:c>
      <x:c r="K167" s="23" t="str">
        <x:f t="shared" si="8"/>
        <x:v>→個票</x:v>
      </x:c>
      <x:c r="L167" s="15" t="str">
        <x:f t="shared" si="9"/>
        <x:v>.../../個票/条例適用・不利益/pdf/reiki_0352.pdf</x:v>
      </x:c>
      <x:c r="M167" s="14" t="s">
        <x:v>203</x:v>
      </x:c>
    </x:row>
    <x:row r="168" spans="1:13" ht="25.899999999999999" customHeight="1">
      <x:c r="A168" s="11" t="s">
        <x:v>509</x:v>
      </x:c>
      <x:c r="B168" s="12">
        <x:v>802</x:v>
      </x:c>
      <x:c r="C168" s="13">
        <x:f>SUBTOTAL(3,A$1:A168)-1</x:f>
        <x:v>147</x:v>
      </x:c>
      <x:c r="D168" s="14" t="s">
        <x:v>746</x:v>
      </x:c>
      <x:c r="E168" s="14" t="s">
        <x:v>541</x:v>
      </x:c>
      <x:c r="F168" s="14" t="s">
        <x:v>711</x:v>
      </x:c>
      <x:c r="G168" s="14" t="s">
        <x:v>175</x:v>
      </x:c>
      <x:c r="H168" s="11" t="s">
        <x:v>138</x:v>
      </x:c>
      <x:c r="I168" s="12" t="s">
        <x:v>659</x:v>
      </x:c>
      <x:c r="J168" s="3" t="s">
        <x:v>175</x:v>
      </x:c>
      <x:c r="K168" s="23" t="str">
        <x:f t="shared" si="8"/>
        <x:v>→個票</x:v>
      </x:c>
      <x:c r="L168" s="15" t="str">
        <x:f t="shared" si="9"/>
        <x:v>.../../個票/条例適用・不利益/pdf/reiki_0353.pdf</x:v>
      </x:c>
      <x:c r="M168" s="14" t="s">
        <x:v>203</x:v>
      </x:c>
    </x:row>
    <x:row r="169" spans="1:13" ht="25.899999999999999" customHeight="1">
      <x:c r="A169" s="11" t="s">
        <x:v>510</x:v>
      </x:c>
      <x:c r="B169" s="12">
        <x:v>803</x:v>
      </x:c>
      <x:c r="C169" s="13">
        <x:f>SUBTOTAL(3,A$1:A169)-1</x:f>
        <x:v>148</x:v>
      </x:c>
      <x:c r="D169" s="14" t="s">
        <x:v>183</x:v>
      </x:c>
      <x:c r="E169" s="14" t="s">
        <x:v>564</x:v>
      </x:c>
      <x:c r="F169" s="14" t="s">
        <x:v>699</x:v>
      </x:c>
      <x:c r="G169" s="14" t="s">
        <x:v>175</x:v>
      </x:c>
      <x:c r="H169" s="11" t="s">
        <x:v>160</x:v>
      </x:c>
      <x:c r="I169" s="12" t="s">
        <x:v>675</x:v>
      </x:c>
      <x:c r="J169" s="3" t="s">
        <x:v>175</x:v>
      </x:c>
      <x:c r="K169" s="23" t="str">
        <x:f t="shared" si="8"/>
        <x:v>→個票</x:v>
      </x:c>
      <x:c r="L169" s="15" t="str">
        <x:f t="shared" si="9"/>
        <x:v>.../../個票/条例適用・不利益/pdf/reiki_0357.pdf</x:v>
      </x:c>
      <x:c r="M169" s="14" t="s">
        <x:v>203</x:v>
      </x:c>
    </x:row>
    <x:row r="170" spans="1:13" ht="25.899999999999999" customHeight="1">
      <x:c r="A170" s="11" t="s">
        <x:v>510</x:v>
      </x:c>
      <x:c r="B170" s="12">
        <x:v>803</x:v>
      </x:c>
      <x:c r="C170" s="13">
        <x:f>SUBTOTAL(3,A$1:A170)-1</x:f>
        <x:v>149</x:v>
      </x:c>
      <x:c r="D170" s="14" t="s">
        <x:v>661</x:v>
      </x:c>
      <x:c r="E170" s="14" t="s">
        <x:v>564</x:v>
      </x:c>
      <x:c r="F170" s="14" t="s">
        <x:v>707</x:v>
      </x:c>
      <x:c r="G170" s="14" t="s">
        <x:v>175</x:v>
      </x:c>
      <x:c r="H170" s="11" t="s">
        <x:v>149</x:v>
      </x:c>
      <x:c r="I170" s="12" t="s">
        <x:v>663</x:v>
      </x:c>
      <x:c r="J170" s="3" t="s">
        <x:v>175</x:v>
      </x:c>
      <x:c r="K170" s="23" t="str">
        <x:f t="shared" si="8"/>
        <x:v>→個票</x:v>
      </x:c>
      <x:c r="L170" s="15" t="str">
        <x:f t="shared" si="9"/>
        <x:v>.../../個票/条例適用・不利益/pdf/reiki_0360.pdf</x:v>
      </x:c>
      <x:c r="M170" s="14" t="s">
        <x:v>203</x:v>
      </x:c>
    </x:row>
    <x:row r="171" spans="1:13" ht="25.899999999999999" customHeight="1">
      <x:c r="A171" s="11" t="s">
        <x:v>510</x:v>
      </x:c>
      <x:c r="B171" s="12">
        <x:v>803</x:v>
      </x:c>
      <x:c r="C171" s="13">
        <x:f>SUBTOTAL(3,A$1:A171)-1</x:f>
        <x:v>150</x:v>
      </x:c>
      <x:c r="D171" s="14" t="s">
        <x:v>746</x:v>
      </x:c>
      <x:c r="E171" s="14" t="s">
        <x:v>564</x:v>
      </x:c>
      <x:c r="F171" s="14" t="s">
        <x:v>706</x:v>
      </x:c>
      <x:c r="G171" s="14" t="s">
        <x:v>175</x:v>
      </x:c>
      <x:c r="H171" s="11" t="s">
        <x:v>144</x:v>
      </x:c>
      <x:c r="I171" s="12" t="s">
        <x:v>664</x:v>
      </x:c>
      <x:c r="J171" s="3" t="s">
        <x:v>175</x:v>
      </x:c>
      <x:c r="K171" s="23" t="str">
        <x:f t="shared" si="8"/>
        <x:v>→個票</x:v>
      </x:c>
      <x:c r="L171" s="15" t="str">
        <x:f t="shared" si="9"/>
        <x:v>.../../個票/条例適用・不利益/pdf/reiki_0361.pdf</x:v>
      </x:c>
      <x:c r="M171" s="14" t="s">
        <x:v>203</x:v>
      </x:c>
    </x:row>
    <x:row r="172" spans="1:13" ht="25.899999999999999" customHeight="1">
      <x:c r="A172" s="11" t="s">
        <x:v>518</x:v>
      </x:c>
      <x:c r="B172" s="12">
        <x:v>816</x:v>
      </x:c>
      <x:c r="C172" s="13">
        <x:f>SUBTOTAL(3,A$1:A172)-1</x:f>
        <x:v>151</x:v>
      </x:c>
      <x:c r="D172" s="14" t="s">
        <x:v>183</x:v>
      </x:c>
      <x:c r="E172" s="14" t="s">
        <x:v>0</x:v>
      </x:c>
      <x:c r="F172" s="14" t="s">
        <x:v>177</x:v>
      </x:c>
      <x:c r="G172" s="14" t="s">
        <x:v>175</x:v>
      </x:c>
      <x:c r="H172" s="11" t="s">
        <x:v>166</x:v>
      </x:c>
      <x:c r="I172" s="12" t="s">
        <x:v>666</x:v>
      </x:c>
      <x:c r="J172" s="3" t="s">
        <x:v>175</x:v>
      </x:c>
      <x:c r="K172" s="23" t="str">
        <x:f t="shared" si="8"/>
        <x:v>→個票</x:v>
      </x:c>
      <x:c r="L172" s="15" t="str">
        <x:f t="shared" si="9"/>
        <x:v>.../../個票/条例適用・不利益/pdf/reiki_0366.pdf</x:v>
      </x:c>
      <x:c r="M172" s="14" t="s">
        <x:v>203</x:v>
      </x:c>
    </x:row>
    <x:row r="173" spans="1:13" ht="25.899999999999999" customHeight="1">
      <x:c r="A173" s="11" t="s">
        <x:v>518</x:v>
      </x:c>
      <x:c r="B173" s="12">
        <x:v>816</x:v>
      </x:c>
      <x:c r="C173" s="13">
        <x:f>SUBTOTAL(3,A$1:A173)-1</x:f>
        <x:v>152</x:v>
      </x:c>
      <x:c r="D173" s="14" t="s">
        <x:v>746</x:v>
      </x:c>
      <x:c r="E173" s="14" t="s">
        <x:v>0</x:v>
      </x:c>
      <x:c r="F173" s="14" t="s">
        <x:v>709</x:v>
      </x:c>
      <x:c r="G173" s="14" t="s">
        <x:v>175</x:v>
      </x:c>
      <x:c r="H173" s="11" t="s">
        <x:v>141</x:v>
      </x:c>
      <x:c r="I173" s="12" t="s">
        <x:v>667</x:v>
      </x:c>
      <x:c r="J173" s="3" t="s">
        <x:v>175</x:v>
      </x:c>
      <x:c r="K173" s="23" t="str">
        <x:f t="shared" si="8"/>
        <x:v>→個票</x:v>
      </x:c>
      <x:c r="L173" s="15" t="str">
        <x:f t="shared" si="9"/>
        <x:v>.../../個票/条例適用・不利益/pdf/reiki_0367.pdf</x:v>
      </x:c>
      <x:c r="M173" s="14" t="s">
        <x:v>203</x:v>
      </x:c>
    </x:row>
    <x:row r="174" spans="1:13" ht="25.899999999999999" customHeight="1">
      <x:c r="A174" s="11" t="s">
        <x:v>511</x:v>
      </x:c>
      <x:c r="B174" s="12">
        <x:v>818</x:v>
      </x:c>
      <x:c r="C174" s="13">
        <x:f>SUBTOTAL(3,A$1:A174)-1</x:f>
        <x:v>153</x:v>
      </x:c>
      <x:c r="D174" s="14" t="s">
        <x:v>183</x:v>
      </x:c>
      <x:c r="E174" s="14" t="s">
        <x:v>199</x:v>
      </x:c>
      <x:c r="F174" s="14" t="s">
        <x:v>177</x:v>
      </x:c>
      <x:c r="G174" s="14" t="s">
        <x:v>175</x:v>
      </x:c>
      <x:c r="H174" s="11" t="s">
        <x:v>152</x:v>
      </x:c>
      <x:c r="I174" s="12" t="s">
        <x:v>676</x:v>
      </x:c>
      <x:c r="J174" s="3" t="s">
        <x:v>175</x:v>
      </x:c>
      <x:c r="K174" s="23" t="str">
        <x:f t="shared" si="8"/>
        <x:v>→個票</x:v>
      </x:c>
      <x:c r="L174" s="15" t="str">
        <x:f t="shared" si="9"/>
        <x:v>.../../個票/条例適用・不利益/pdf/reiki_0373.pdf</x:v>
      </x:c>
      <x:c r="M174" s="14" t="s">
        <x:v>203</x:v>
      </x:c>
    </x:row>
    <x:row r="175" spans="1:13" ht="25.899999999999999" customHeight="1">
      <x:c r="A175" s="11" t="s">
        <x:v>511</x:v>
      </x:c>
      <x:c r="B175" s="12">
        <x:v>818</x:v>
      </x:c>
      <x:c r="C175" s="13">
        <x:f>SUBTOTAL(3,A$1:A175)-1</x:f>
        <x:v>154</x:v>
      </x:c>
      <x:c r="D175" s="14" t="s">
        <x:v>746</x:v>
      </x:c>
      <x:c r="E175" s="14" t="s">
        <x:v>199</x:v>
      </x:c>
      <x:c r="F175" s="14" t="s">
        <x:v>709</x:v>
      </x:c>
      <x:c r="G175" s="14" t="s">
        <x:v>175</x:v>
      </x:c>
      <x:c r="H175" s="11" t="s">
        <x:v>142</x:v>
      </x:c>
      <x:c r="I175" s="12" t="s">
        <x:v>645</x:v>
      </x:c>
      <x:c r="J175" s="3" t="s">
        <x:v>175</x:v>
      </x:c>
      <x:c r="K175" s="23" t="str">
        <x:f t="shared" si="8"/>
        <x:v>→個票</x:v>
      </x:c>
      <x:c r="L175" s="15" t="str">
        <x:f t="shared" si="9"/>
        <x:v>.../../個票/条例適用・不利益/pdf/reiki_0374.pdf</x:v>
      </x:c>
      <x:c r="M175" s="14" t="s">
        <x:v>203</x:v>
      </x:c>
    </x:row>
    <x:row r="176" spans="1:13" ht="25.899999999999999" customHeight="1">
      <x:c r="A176" s="11" t="s">
        <x:v>512</x:v>
      </x:c>
      <x:c r="B176" s="12">
        <x:v>820</x:v>
      </x:c>
      <x:c r="C176" s="13">
        <x:f>SUBTOTAL(3,A$1:A176)-1</x:f>
        <x:v>155</x:v>
      </x:c>
      <x:c r="D176" s="14" t="s">
        <x:v>647</x:v>
      </x:c>
      <x:c r="E176" s="14" t="s">
        <x:v>579</x:v>
      </x:c>
      <x:c r="F176" s="14" t="s">
        <x:v>7</x:v>
      </x:c>
      <x:c r="G176" s="14" t="s">
        <x:v>175</x:v>
      </x:c>
      <x:c r="H176" s="11" t="s">
        <x:v>153</x:v>
      </x:c>
      <x:c r="I176" s="12" t="s">
        <x:v>685</x:v>
      </x:c>
      <x:c r="J176" s="3" t="s">
        <x:v>175</x:v>
      </x:c>
      <x:c r="K176" s="23" t="str">
        <x:f t="shared" si="8"/>
        <x:v>→個票</x:v>
      </x:c>
      <x:c r="L176" s="15" t="str">
        <x:f t="shared" si="9"/>
        <x:v>.../../個票/条例適用・不利益/pdf/reiki_0379.pdf</x:v>
      </x:c>
      <x:c r="M176" s="14" t="s">
        <x:v>203</x:v>
      </x:c>
    </x:row>
    <x:row r="177" spans="1:13" ht="25.899999999999999" customHeight="1">
      <x:c r="A177" s="11" t="s">
        <x:v>517</x:v>
      </x:c>
      <x:c r="B177" s="12">
        <x:v>821</x:v>
      </x:c>
      <x:c r="C177" s="13">
        <x:f>SUBTOTAL(3,A$1:A177)-1</x:f>
        <x:v>156</x:v>
      </x:c>
      <x:c r="D177" s="14" t="s">
        <x:v>746</x:v>
      </x:c>
      <x:c r="E177" s="14" t="s">
        <x:v>416</x:v>
      </x:c>
      <x:c r="F177" s="14" t="s">
        <x:v>174</x:v>
      </x:c>
      <x:c r="G177" s="14" t="s">
        <x:v>175</x:v>
      </x:c>
      <x:c r="H177" s="11" t="s">
        <x:v>143</x:v>
      </x:c>
      <x:c r="I177" s="12" t="s">
        <x:v>681</x:v>
      </x:c>
      <x:c r="J177" s="3" t="s">
        <x:v>175</x:v>
      </x:c>
      <x:c r="K177" s="23" t="str">
        <x:f t="shared" si="8"/>
        <x:v>→個票</x:v>
      </x:c>
      <x:c r="L177" s="15" t="str">
        <x:f t="shared" si="9"/>
        <x:v>.../../個票/条例適用・不利益/pdf/reiki_0380.pdf</x:v>
      </x:c>
      <x:c r="M177" s="14" t="s">
        <x:v>203</x:v>
      </x:c>
    </x:row>
    <x:row r="178" spans="1:13" ht="25.899999999999999" customHeight="1">
      <x:c r="A178" s="11" t="s">
        <x:v>517</x:v>
      </x:c>
      <x:c r="B178" s="12">
        <x:v>821</x:v>
      </x:c>
      <x:c r="C178" s="13">
        <x:f>SUBTOTAL(3,A$1:A178)-1</x:f>
        <x:v>157</x:v>
      </x:c>
      <x:c r="D178" s="14" t="s">
        <x:v>183</x:v>
      </x:c>
      <x:c r="E178" s="14" t="s">
        <x:v>416</x:v>
      </x:c>
      <x:c r="F178" s="14" t="s">
        <x:v>700</x:v>
      </x:c>
      <x:c r="G178" s="14" t="s">
        <x:v>175</x:v>
      </x:c>
      <x:c r="H178" s="11" t="s">
        <x:v>155</x:v>
      </x:c>
      <x:c r="I178" s="12" t="s">
        <x:v>679</x:v>
      </x:c>
      <x:c r="J178" s="3" t="s">
        <x:v>175</x:v>
      </x:c>
      <x:c r="K178" s="23" t="str">
        <x:f t="shared" si="8"/>
        <x:v>→個票</x:v>
      </x:c>
      <x:c r="L178" s="15" t="str">
        <x:f t="shared" si="9"/>
        <x:v>.../../個票/条例適用・不利益/pdf/reiki_0384.pdf</x:v>
      </x:c>
      <x:c r="M178" s="14" t="s">
        <x:v>203</x:v>
      </x:c>
    </x:row>
    <x:row r="179" spans="1:13" ht="25.899999999999999" customHeight="1">
      <x:c r="A179" s="11" t="s">
        <x:v>517</x:v>
      </x:c>
      <x:c r="B179" s="12">
        <x:v>821</x:v>
      </x:c>
      <x:c r="C179" s="13">
        <x:f>SUBTOTAL(3,A$1:A179)-1</x:f>
        <x:v>158</x:v>
      </x:c>
      <x:c r="D179" s="14" t="s">
        <x:v>686</x:v>
      </x:c>
      <x:c r="E179" s="14" t="s">
        <x:v>416</x:v>
      </x:c>
      <x:c r="F179" s="14" t="s">
        <x:v>711</x:v>
      </x:c>
      <x:c r="G179" s="14" t="s">
        <x:v>175</x:v>
      </x:c>
      <x:c r="H179" s="11" t="s">
        <x:v>154</x:v>
      </x:c>
      <x:c r="I179" s="12" t="s">
        <x:v>683</x:v>
      </x:c>
      <x:c r="J179" s="3" t="s">
        <x:v>175</x:v>
      </x:c>
      <x:c r="K179" s="23" t="str">
        <x:f t="shared" si="8"/>
        <x:v>→個票</x:v>
      </x:c>
      <x:c r="L179" s="15" t="str">
        <x:f t="shared" si="9"/>
        <x:v>.../../個票/条例適用・不利益/pdf/reiki_0385.pdf</x:v>
      </x:c>
      <x:c r="M179" s="14" t="s">
        <x:v>203</x:v>
      </x:c>
    </x:row>
    <x:row r="180" spans="1:13" ht="22.5" customHeight="1">
      <x:c r="A180" s="7"/>
      <x:c r="B180" s="7"/>
      <x:c r="C180" s="8" t="str">
        <x:f>"◎"&amp;M181</x:f>
        <x:v>◎市民図書館</x:v>
      </x:c>
      <x:c r="D180" s="9"/>
      <x:c r="E180" s="9"/>
      <x:c r="F180" s="7"/>
      <x:c r="G180" s="7"/>
      <x:c r="H180" s="7"/>
      <x:c r="I180" s="7"/>
      <x:c r="J180" s="7"/>
      <x:c r="K180" s="7"/>
      <x:c r="L180" s="7"/>
      <x:c r="M180" s="10" t="str">
        <x:f>M181</x:f>
        <x:v>市民図書館</x:v>
      </x:c>
    </x:row>
    <x:row r="181" spans="1:13" ht="25.899999999999999" customHeight="1">
      <x:c r="A181" s="11" t="s">
        <x:v>520</x:v>
      </x:c>
      <x:c r="B181" s="12">
        <x:v>793</x:v>
      </x:c>
      <x:c r="C181" s="13">
        <x:f>SUBTOTAL(3,A$1:A181)-1</x:f>
        <x:v>159</x:v>
      </x:c>
      <x:c r="D181" s="14" t="s">
        <x:v>746</x:v>
      </x:c>
      <x:c r="E181" s="14" t="s">
        <x:v>3</x:v>
      </x:c>
      <x:c r="F181" s="14" t="s">
        <x:v>177</x:v>
      </x:c>
      <x:c r="G181" s="14" t="s">
        <x:v>175</x:v>
      </x:c>
      <x:c r="H181" s="11" t="s">
        <x:v>147</x:v>
      </x:c>
      <x:c r="I181" s="12" t="s">
        <x:v>677</x:v>
      </x:c>
      <x:c r="J181" s="3" t="s">
        <x:v>175</x:v>
      </x:c>
      <x:c r="K181" s="23" t="str">
        <x:f t="shared" si="8"/>
        <x:v>→個票</x:v>
      </x:c>
      <x:c r="L181" s="15" t="str">
        <x:f>".../../個票/条例適用・不利益/pdf/reiki_"&amp;I181&amp;".pdf"</x:f>
        <x:v>.../../個票/条例適用・不利益/pdf/reiki_0336.pdf</x:v>
      </x:c>
      <x:c r="M181" s="14" t="s">
        <x:v>718</x:v>
      </x:c>
    </x:row>
    <x:row r="182" spans="1:13" ht="25.899999999999999" customHeight="1">
      <x:c r="A182" s="11" t="s">
        <x:v>520</x:v>
      </x:c>
      <x:c r="B182" s="12">
        <x:v>793</x:v>
      </x:c>
      <x:c r="C182" s="13">
        <x:f>SUBTOTAL(3,A$1:A182)-1</x:f>
        <x:v>160</x:v>
      </x:c>
      <x:c r="D182" s="14" t="s">
        <x:v>183</x:v>
      </x:c>
      <x:c r="E182" s="14" t="s">
        <x:v>3</x:v>
      </x:c>
      <x:c r="F182" s="14" t="s">
        <x:v>7</x:v>
      </x:c>
      <x:c r="G182" s="14" t="s">
        <x:v>175</x:v>
      </x:c>
      <x:c r="H182" s="11" t="s">
        <x:v>156</x:v>
      </x:c>
      <x:c r="I182" s="12" t="s">
        <x:v>680</x:v>
      </x:c>
      <x:c r="J182" s="3" t="s">
        <x:v>175</x:v>
      </x:c>
      <x:c r="K182" s="23" t="str">
        <x:f t="shared" si="8"/>
        <x:v>→個票</x:v>
      </x:c>
      <x:c r="L182" s="15" t="str">
        <x:f>".../../個票/条例適用・不利益/pdf/reiki_"&amp;I182&amp;".pdf"</x:f>
        <x:v>.../../個票/条例適用・不利益/pdf/reiki_0339.pdf</x:v>
      </x:c>
      <x:c r="M182" s="14" t="s">
        <x:v>718</x:v>
      </x:c>
    </x:row>
    <x:row r="183" spans="1:13" ht="22.5" customHeight="1">
      <x:c r="A183" s="7"/>
      <x:c r="B183" s="7"/>
      <x:c r="C183" s="8" t="str">
        <x:f>"◎"&amp;M184</x:f>
        <x:v>◎担当部署未定</x:v>
      </x:c>
      <x:c r="D183" s="9"/>
      <x:c r="E183" s="9"/>
      <x:c r="F183" s="7"/>
      <x:c r="G183" s="7"/>
      <x:c r="H183" s="7"/>
      <x:c r="I183" s="7"/>
      <x:c r="J183" s="7"/>
      <x:c r="K183" s="7"/>
      <x:c r="L183" s="7"/>
      <x:c r="M183" s="10" t="str">
        <x:f>M184</x:f>
        <x:v>担当部署未定</x:v>
      </x:c>
    </x:row>
    <x:row r="184" spans="1:13" ht="25.899999999999999" customHeight="1">
      <x:c r="A184" s="11" t="s">
        <x:v>514</x:v>
      </x:c>
      <x:c r="B184" s="12">
        <x:v>285</x:v>
      </x:c>
      <x:c r="C184" s="13">
        <x:f>SUBTOTAL(3,A$1:A184)-1</x:f>
        <x:v>161</x:v>
      </x:c>
      <x:c r="D184" s="14" t="s">
        <x:v>428</x:v>
      </x:c>
      <x:c r="E184" s="14" t="s">
        <x:v>580</x:v>
      </x:c>
      <x:c r="F184" s="14" t="s">
        <x:v>8</x:v>
      </x:c>
      <x:c r="G184" s="14" t="s">
        <x:v>36</x:v>
      </x:c>
      <x:c r="H184" s="11" t="s">
        <x:v>157</x:v>
      </x:c>
      <x:c r="I184" s="12" t="s">
        <x:v>682</x:v>
      </x:c>
      <x:c r="J184" s="3" t="s">
        <x:v>175</x:v>
      </x:c>
      <x:c r="K184" s="23" t="str">
        <x:f t="shared" si="8"/>
        <x:v>→個票</x:v>
      </x:c>
      <x:c r="L184" s="15" t="str">
        <x:f>".../../個票/条例適用・不利益/pdf/reiki_"&amp;I184&amp;".pdf"</x:f>
        <x:v>.../../個票/条例適用・不利益/pdf/reiki_0016.pdf</x:v>
      </x:c>
      <x:c r="M184" s="14" t="s">
        <x:v>719</x:v>
      </x:c>
    </x:row>
    <x:row r="185" spans="1:13" ht="25.899999999999999" customHeight="1">
      <x:c r="A185" s="11" t="s">
        <x:v>514</x:v>
      </x:c>
      <x:c r="B185" s="12">
        <x:v>285</x:v>
      </x:c>
      <x:c r="C185" s="13">
        <x:f>SUBTOTAL(3,A$1:A185)-1</x:f>
        <x:v>162</x:v>
      </x:c>
      <x:c r="D185" s="14" t="s">
        <x:v>800</x:v>
      </x:c>
      <x:c r="E185" s="14" t="s">
        <x:v>580</x:v>
      </x:c>
      <x:c r="F185" s="14" t="s">
        <x:v>701</x:v>
      </x:c>
      <x:c r="G185" s="14" t="s">
        <x:v>36</x:v>
      </x:c>
      <x:c r="H185" s="11" t="s">
        <x:v>168</x:v>
      </x:c>
      <x:c r="I185" s="12" t="s">
        <x:v>684</x:v>
      </x:c>
      <x:c r="J185" s="3" t="s">
        <x:v>175</x:v>
      </x:c>
      <x:c r="K185" s="23" t="str">
        <x:f t="shared" si="8"/>
        <x:v>→個票</x:v>
      </x:c>
      <x:c r="L185" s="15" t="str">
        <x:f>".../../個票/条例適用・不利益/pdf/reiki_"&amp;I185&amp;".pdf"</x:f>
        <x:v>.../../個票/条例適用・不利益/pdf/reiki_0017.pdf</x:v>
      </x:c>
      <x:c r="M185" s="14" t="s">
        <x:v>719</x:v>
      </x:c>
    </x:row>
    <x:row r="186" spans="1:13" ht="25.899999999999999" customHeight="1">
      <x:c r="A186" s="11" t="s">
        <x:v>514</x:v>
      </x:c>
      <x:c r="B186" s="12">
        <x:v>285</x:v>
      </x:c>
      <x:c r="C186" s="13">
        <x:f>SUBTOTAL(3,A$1:A186)-1</x:f>
        <x:v>163</x:v>
      </x:c>
      <x:c r="D186" s="14" t="s">
        <x:v>25</x:v>
      </x:c>
      <x:c r="E186" s="14" t="s">
        <x:v>580</x:v>
      </x:c>
      <x:c r="F186" s="14" t="s">
        <x:v>7</x:v>
      </x:c>
      <x:c r="G186" s="14" t="s">
        <x:v>36</x:v>
      </x:c>
      <x:c r="H186" s="11" t="s">
        <x:v>167</x:v>
      </x:c>
      <x:c r="I186" s="12" t="s">
        <x:v>678</x:v>
      </x:c>
      <x:c r="J186" s="3" t="s">
        <x:v>175</x:v>
      </x:c>
      <x:c r="K186" s="23" t="str">
        <x:f t="shared" si="8"/>
        <x:v>→個票</x:v>
      </x:c>
      <x:c r="L186" s="15" t="str">
        <x:f>".../../個票/条例適用・不利益/pdf/reiki_"&amp;I186&amp;".pdf"</x:f>
        <x:v>.../../個票/条例適用・不利益/pdf/reiki_0019.pdf</x:v>
      </x:c>
      <x:c r="M186" s="14" t="s">
        <x:v>719</x:v>
      </x:c>
    </x:row>
  </x:sheetData>
  <x:sheetProtection password="de71" sheet="1" objects="1" scenarios="1" formatCells="1" formatColumns="1" formatRows="1" insertColumns="1" insertRows="1" insertHyperlinks="1" deleteColumns="1" deleteRows="1" selectLockedCells="0" sort="1" autoFilter="1" pivotTables="1" selectUnlockedCells="0"/>
  <x:autoFilter ref="A2:M2"/>
  <x:printOptions horizontalCentered="1" verticalCentered="0" headings="0" gridLines="0" gridLinesSet="1"/>
  <x:pageMargins left="0.39361110329627991" right="0.39361110329627991" top="0.39361110329627991" bottom="0.39361110329627991" header="0.1180555522441864" footer="0.1180555522441864"/>
  <x:pageSetup paperSize="9" scale="71" firstPageNumber="1" fitToWidth="1" fitToHeight="1" orientation="portrait" usePrinterDefaults="1" blackAndWhite="0" draft="0" useFirstPageNumber="0" horizontalDpi="600" verticalDpi="600" copies="1"/>
  <x:headerFooter>
    <x:oddHeader>&amp;C&amp;"ＭＳ Ｐゴシック,Bold"&amp;10&amp;F　【&amp;A】</x:oddHeader>
    <x:oddFooter>&amp;C&amp;"FZSong_Superfont,Regular"&amp;P/&amp;N</x:oddFooter>
  </x:headerFooter>
  <x:colBreaks count="1" manualBreakCount="1">
    <x:brk id="8" min="0" max="16383" man="1" pt="0"/>
  </x:col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不利益処分</vt:lpstr>
    </vt:vector>
  </ep:TitlesOfParts>
  <ep:TotalTime>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gyote</dc:creator>
  <cp:lastModifiedBy>twnt010</cp:lastModifiedBy>
  <cp:revision>2</cp:revision>
  <cp:lastPrinted>2023-03-03T01:45:03.000</cp:lastPrinted>
  <dcterms:created xsi:type="dcterms:W3CDTF">2006-08-24T05:39:11.000</dcterms:created>
  <dcterms:modified xsi:type="dcterms:W3CDTF">2023-03-28T01:00:26.412</dcterms:modified>
  <cp:version>0906.0100.01</cp:version>
</cp:coreProperties>
</file>