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754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0235" windowHeight="7530"/>
  </x:bookViews>
  <x:sheets>
    <x:sheet name="申請に対する処分" sheetId="1" r:id="rId4"/>
  </x:sheets>
  <x:definedNames>
    <x:definedName name="_xlnm._FilterDatabase" localSheetId="0" hidden="1">申請に対する処分!$A$2:$M$2</x:definedName>
    <x:definedName name="_xlnm._FilterDatabase" hidden="1">#REF!</x:definedName>
    <x:definedName name="_xlnm.Print_Area">#REF!</x:definedName>
    <x:definedName name="_xlnm.Print_Area" localSheetId="0">申請に対する処分!$C$1:$H$281</x:definedName>
    <x:definedName name="_xlnm.Print_Titles">#REF!</x:definedName>
    <x:definedName name="_xlnm.Print_Titles" localSheetId="0">申請に対する処分!$1:$2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<x:sst xmlns:r="http://schemas.openxmlformats.org/officeDocument/2006/relationships" xmlns:c="http://schemas.openxmlformats.org/drawingml/2006/chart" xmlns:x="http://schemas.openxmlformats.org/spreadsheetml/2006/main" count="2884" uniqueCount="1255">
  <x:si>
    <x:t>十和田市体育施設等条例</x:t>
  </x:si>
  <x:si>
    <x:t>十和田市民図書館条例</x:t>
  </x:si>
  <x:si>
    <x:t>中央病院 医事課</x:t>
  </x:si>
  <x:si>
    <x:t>第7条</x:t>
  </x:si>
  <x:si>
    <x:t>第8条</x:t>
  </x:si>
  <x:si>
    <x:t>第3条</x:t>
  </x:si>
  <x:si>
    <x:t>第9条</x:t>
  </x:si>
  <x:si>
    <x:t>○</x:t>
  </x:si>
  <x:si>
    <x:t>各課</x:t>
  </x:si>
  <x:si>
    <x:t>→個票</x:t>
  </x:si>
  <x:si>
    <x:t>リンク</x:t>
  </x:si>
  <x:si>
    <x:t>№</x:t>
  </x:si>
  <x:si>
    <x:t>第6条</x:t>
  </x:si>
  <x:si>
    <x:t>第4条</x:t>
  </x:si>
  <x:si>
    <x:t/>
  </x:si>
  <x:si>
    <x:t>備考</x:t>
    <x:rPh sb="0" eb="2">
      <x:t>ビコウ</x:t>
    </x:rPh>
    <x:phoneticPr fontId="16"/>
  </x:si>
  <x:si>
    <x:t>第5条</x:t>
  </x:si>
  <x:si>
    <x:t>個票</x:t>
    <x:rPh sb="0" eb="1">
      <x:t>コ</x:t>
    </x:rPh>
    <x:rPh sb="1" eb="2">
      <x:t>ヒョウ</x:t>
    </x:rPh>
    <x:phoneticPr fontId="16"/>
  </x:si>
  <x:si>
    <x:t>関係課</x:t>
  </x:si>
  <x:si>
    <x:t>広告物及び掲出物件の変更及び改造の許可</x:t>
  </x:si>
  <x:si>
    <x:t>認可地縁団体印鑑登録証明書の交付</x:t>
  </x:si>
  <x:si>
    <x:t>使用権の承継及び譲渡の承認又は許可</x:t>
  </x:si>
  <x:si>
    <x:t>家賃又は入居者負担額の減免又は徴収猶予</x:t>
  </x:si>
  <x:si>
    <x:t>地域生活支援給付費受給者証の再交付</x:t>
  </x:si>
  <x:si>
    <x:t>第38条の6において準用する第38条</x:t>
  </x:si>
  <x:si>
    <x:t>指定地域生活支援サービス事業者の指定</x:t>
  </x:si>
  <x:si>
    <x:t>第15条第1項及び第17条第2項</x:t>
  </x:si>
  <x:si>
    <x:t>十和田市産業振興施設条例施行規則</x:t>
  </x:si>
  <x:si>
    <x:t>十和田市法定外公共物管理条例施行規則</x:t>
  </x:si>
  <x:si>
    <x:t>第38条の6において準用する第37条</x:t>
  </x:si>
  <x:si>
    <x:t>広告物の表示及び掲出物件の設置の許可</x:t>
  </x:si>
  <x:si>
    <x:t>十和田市営宇樽部キャンプ場条例施行規則</x:t>
  </x:si>
  <x:si>
    <x:t>十和田市子ども医療費給付条例施行規則</x:t>
  </x:si>
  <x:si>
    <x:t>第10条第2項において準用する第6条</x:t>
  </x:si>
  <x:si>
    <x:t>十和田市農村交流施設条例施行規則</x:t>
  </x:si>
  <x:si>
    <x:t>十和田市奥入瀬湧水館条例施行規則</x:t>
  </x:si>
  <x:si>
    <x:t>十和田市営土地改良事業賦課金等徴収条例</x:t>
  </x:si>
  <x:si>
    <x:t>十和田市地域生活支援事業に関する条例</x:t>
  </x:si>
  <x:si>
    <x:t>十和田市奥入瀬渓流温泉スキー場条例</x:t>
  </x:si>
  <x:si>
    <x:t>十和田市印鑑の登録及び証明に関する条例</x:t>
  </x:si>
  <x:si>
    <x:t>十和田市コミュニティセンター条例</x:t>
  </x:si>
  <x:si>
    <x:t>十和田市重度心身障害者医療費助成条例</x:t>
  </x:si>
  <x:si>
    <x:t>十和田市米田地区集落総合センター条例</x:t>
  </x:si>
  <x:si>
    <x:t>十和田市林業者等健康増進用広場条例</x:t>
  </x:si>
  <x:si>
    <x:t>十和田市転作作物加工処理施設条例</x:t>
  </x:si>
  <x:si>
    <x:t>十和田市十和田湖観光交流センター条例</x:t>
  </x:si>
  <x:si>
    <x:t>十和田市認可地縁団体印鑑登録証明条例</x:t>
  </x:si>
  <x:si>
    <x:t>十和田市指定給水装置工事事業者規程</x:t>
  </x:si>
  <x:si>
    <x:t>十和田市特定公共賃貸住宅管理条例</x:t>
  </x:si>
  <x:si>
    <x:t>十和田市立学校施設目的外使用規則</x:t>
  </x:si>
  <x:si>
    <x:t>十和田市ひとり親家庭等医療費給付条例</x:t>
  </x:si>
  <x:si>
    <x:t>十和田市放課後児童健全育成施設条例</x:t>
  </x:si>
  <x:si>
    <x:t>十和田市十和田湖総合運動公園条例</x:t>
  </x:si>
  <x:si>
    <x:t>教育委員会事務局 スポーツ・生涯学習課</x:t>
  </x:si>
  <x:si>
    <x:t>十和田市農村集落多目的利用施設条例</x:t>
  </x:si>
  <x:si>
    <x:t>十和田市庁舎管理規則</x:t>
  </x:si>
  <x:si>
    <x:t>十和田市駐車場条例</x:t>
  </x:si>
  <x:si>
    <x:t>十和田市集会施設条例</x:t>
  </x:si>
  <x:si>
    <x:t>十和田市手数料条例</x:t>
  </x:si>
  <x:si>
    <x:t>健康福祉部 生活福祉課</x:t>
  </x:si>
  <x:si>
    <x:t>企画財政部 政策財政課</x:t>
  </x:si>
  <x:si>
    <x:t>民生部 国民健康保険課</x:t>
  </x:si>
  <x:si>
    <x:t>十和田市霊園条例</x:t>
  </x:si>
  <x:si>
    <x:t>十和田市介護保険条例</x:t>
  </x:si>
  <x:si>
    <x:t>健康福祉部 高齢介護課</x:t>
  </x:si>
  <x:si>
    <x:t>健康福祉部 健康増進課</x:t>
  </x:si>
  <x:si>
    <x:t>十和田市林道管理規則</x:t>
  </x:si>
  <x:si>
    <x:t>農林商工部 農林畜産課</x:t>
  </x:si>
  <x:si>
    <x:t>十和田市立診療所条例</x:t>
  </x:si>
  <x:si>
    <x:t>十和田市営共同牧野条例</x:t>
  </x:si>
  <x:si>
    <x:t>十和田市現代美術館条例</x:t>
  </x:si>
  <x:si>
    <x:t>十和田市市民の家条例</x:t>
  </x:si>
  <x:si>
    <x:t>十和田市温泉施設条例</x:t>
  </x:si>
  <x:si>
    <x:t>農林商工部 商工観光課</x:t>
  </x:si>
  <x:si>
    <x:t>十和田市馬事公苑条例</x:t>
  </x:si>
  <x:si>
    <x:t>十和田市営住宅条例</x:t>
  </x:si>
  <x:si>
    <x:t>十和田市下水道条例</x:t>
  </x:si>
  <x:si>
    <x:t>上下水道部 管理課</x:t>
  </x:si>
  <x:si>
    <x:t>十和田市給水条例</x:t>
  </x:si>
  <x:si>
    <x:t>建設部 都市整備建築課</x:t>
  </x:si>
  <x:si>
    <x:t>十和田市道路占用規則</x:t>
  </x:si>
  <x:si>
    <x:t>上下水道部 水道課</x:t>
  </x:si>
  <x:si>
    <x:t>青森県屋外広告物条例</x:t>
  </x:si>
  <x:si>
    <x:t>十和田市都市公園条例</x:t>
  </x:si>
  <x:si>
    <x:t>上下水道部 下水道課</x:t>
  </x:si>
  <x:si>
    <x:t>処分ID(条例適用)</x:t>
    <x:rPh sb="5" eb="7">
      <x:t>ジョウレイ</x:t>
    </x:rPh>
    <x:phoneticPr fontId="16"/>
  </x:si>
  <x:si>
    <x:t>行政財産所管各課</x:t>
  </x:si>
  <x:si>
    <x:t>関係課（商工観光課）</x:t>
  </x:si>
  <x:si>
    <x:t>第5条及び第6条</x:t>
  </x:si>
  <x:si>
    <x:t>整備まで商工観光課
管理運営は政策財政課</x:t>
  </x:si>
  <x:si>
    <x:t>十和田市奥瀬財産区行政財産使用料徴収条例</x:t>
  </x:si>
  <x:si>
    <x:t>十和田市法量財産区行政財産使用料徴収条例</x:t>
  </x:si>
  <x:si>
    <x:t>十和田市沢田財産区行政財産使用料徴収条例</x:t>
  </x:si>
  <x:si>
    <x:t>十和田市立中央病院使用料及び手数料徴収条例</x:t>
  </x:si>
  <x:si>
    <x:t>十和田市地域生活支援事業に関する条例施行規則</x:t>
  </x:si>
  <x:si>
    <x:t>十和田市大深内財産区行政財産使用料徴収条例</x:t>
  </x:si>
  <x:si>
    <x:t>十和田市八甲田パノラマパークゴルフ場条例</x:t>
  </x:si>
  <x:si>
    <x:t>十和田市深持財産区行政財産使用料徴収条例</x:t>
  </x:si>
  <x:si>
    <x:t>◎教育委員会事務局 スポーツ・生涯学習課</x:t>
  </x:si>
  <x:si>
    <x:t>◎総務部 管財課</x:t>
  </x:si>
  <x:si>
    <x:t>◎民生部 市民課</x:t>
  </x:si>
  <x:si>
    <x:t>◎建設部 土木課</x:t>
  </x:si>
  <x:si>
    <x:t>◎上下水道部 管理課</x:t>
  </x:si>
  <x:si>
    <x:t>◎上下水道部 水道課</x:t>
  </x:si>
  <x:si>
    <x:t>◎上下水道部 下水道課</x:t>
  </x:si>
  <x:si>
    <x:t>◎中央病院 医事課</x:t>
  </x:si>
  <x:si>
    <x:t>r082RG00000049</x:t>
  </x:si>
  <x:si>
    <x:t>r082RG00000026</x:t>
  </x:si>
  <x:si>
    <x:t>r082RG00000340</x:t>
  </x:si>
  <x:si>
    <x:t>r082RG00000526</x:t>
  </x:si>
  <x:si>
    <x:t>r082RG00000322</x:t>
  </x:si>
  <x:si>
    <x:t>r082RG00000170</x:t>
  </x:si>
  <x:si>
    <x:t>r082RG00000199</x:t>
  </x:si>
  <x:si>
    <x:t>r082RG00000494</x:t>
  </x:si>
  <x:si>
    <x:t>r082RG00000502</x:t>
  </x:si>
  <x:si>
    <x:t>r082RG00000510</x:t>
  </x:si>
  <x:si>
    <x:t>r082RG00000519</x:t>
  </x:si>
  <x:si>
    <x:t>r082RG00000051</x:t>
  </x:si>
  <x:si>
    <x:t>r082RG00000171</x:t>
  </x:si>
  <x:si>
    <x:t>r082RG00001101</x:t>
  </x:si>
  <x:si>
    <x:t>r082RG00000916</x:t>
  </x:si>
  <x:si>
    <x:t>r082RG00000280</x:t>
  </x:si>
  <x:si>
    <x:t>r082RG00001025</x:t>
  </x:si>
  <x:si>
    <x:t>r082RG00000339</x:t>
  </x:si>
  <x:si>
    <x:t>r082RG00000366</x:t>
  </x:si>
  <x:si>
    <x:t>r082RG00000609</x:t>
  </x:si>
  <x:si>
    <x:t>r082RG00000327</x:t>
  </x:si>
  <x:si>
    <x:t>r082RG00000300</x:t>
  </x:si>
  <x:si>
    <x:t>r082RG00000333</x:t>
  </x:si>
  <x:si>
    <x:t>r082RG00000376</x:t>
  </x:si>
  <x:si>
    <x:t>r082RG00000581</x:t>
  </x:si>
  <x:si>
    <x:t>r082RG00000373</x:t>
  </x:si>
  <x:si>
    <x:t>r082RG00000620</x:t>
  </x:si>
  <x:si>
    <x:t>r082RG00000298</x:t>
  </x:si>
  <x:si>
    <x:t>r082RG00000381</x:t>
  </x:si>
  <x:si>
    <x:t>r082RG00000367</x:t>
  </x:si>
  <x:si>
    <x:t>r082RG00000316</x:t>
  </x:si>
  <x:si>
    <x:t>r082RG00000610</x:t>
  </x:si>
  <x:si>
    <x:t>r082RG00000331</x:t>
  </x:si>
  <x:si>
    <x:t>r082RG00000296</x:t>
  </x:si>
  <x:si>
    <x:t>r082RG00000407</x:t>
  </x:si>
  <x:si>
    <x:t>r082RG00000936</x:t>
  </x:si>
  <x:si>
    <x:t>r082RG00000392</x:t>
  </x:si>
  <x:si>
    <x:t>r082RG00000565</x:t>
  </x:si>
  <x:si>
    <x:t>r082RG00000429</x:t>
  </x:si>
  <x:si>
    <x:t>r082RG00000395</x:t>
  </x:si>
  <x:si>
    <x:t>r082RG00000561</x:t>
  </x:si>
  <x:si>
    <x:t>r082RG00000418</x:t>
  </x:si>
  <x:si>
    <x:t>r082RG00000424</x:t>
  </x:si>
  <x:si>
    <x:t>r082RG00000455</x:t>
  </x:si>
  <x:si>
    <x:t>r082RG00000281</x:t>
  </x:si>
  <x:si>
    <x:t>r082RG00000582</x:t>
  </x:si>
  <x:si>
    <x:t>r082RG00000409</x:t>
  </x:si>
  <x:si>
    <x:t>r082RG00000627</x:t>
  </x:si>
  <x:si>
    <x:t>r082RG00000434</x:t>
  </x:si>
  <x:si>
    <x:t>r082RG00000394</x:t>
  </x:si>
  <x:si>
    <x:t>r082RG00000634</x:t>
  </x:si>
  <x:si>
    <x:t>r082RG00000680</x:t>
  </x:si>
  <x:si>
    <x:t>r082RG00000396</x:t>
  </x:si>
  <x:si>
    <x:t>r082RG00000405</x:t>
  </x:si>
  <x:si>
    <x:t>r082RG00000432</x:t>
  </x:si>
  <x:si>
    <x:t>r082RG00000437</x:t>
  </x:si>
  <x:si>
    <x:t>r082RG00000914</x:t>
  </x:si>
  <x:si>
    <x:t>r082RG00000355</x:t>
  </x:si>
  <x:si>
    <x:t>r082RG00000461</x:t>
  </x:si>
  <x:si>
    <x:t>r082RG00000353</x:t>
  </x:si>
  <x:si>
    <x:t>r082RG00000251</x:t>
  </x:si>
  <x:si>
    <x:t>r082RG00000252</x:t>
  </x:si>
  <x:si>
    <x:t>r082RG00000265</x:t>
  </x:si>
  <x:si>
    <x:t>r082RG00000267</x:t>
  </x:si>
  <x:si>
    <x:t>十和田市行政財産使用料徴収条例</x:t>
  </x:si>
  <x:si>
    <x:t>r082RG00000172</x:t>
  </x:si>
  <x:si>
    <x:t>r082RG00000474</x:t>
  </x:si>
  <x:si>
    <x:t>r082RG00000227</x:t>
  </x:si>
  <x:si>
    <x:t>r082RG00000268</x:t>
  </x:si>
  <x:si>
    <x:t>r082RG00000263</x:t>
  </x:si>
  <x:si>
    <x:t>r082RG00000457</x:t>
  </x:si>
  <x:si>
    <x:t>r082RG00000245</x:t>
  </x:si>
  <x:si>
    <x:t>十和田市奥入瀬渓流館条例</x:t>
  </x:si>
  <x:si>
    <x:t>十和田市農村交流施設条例</x:t>
  </x:si>
  <x:si>
    <x:t>民生部 まちづくり支援課</x:t>
  </x:si>
  <x:si>
    <x:t>十和田市子ども医療費給付条例</x:t>
  </x:si>
  <x:si>
    <x:t>十和田市野菜集出荷貯蔵施設条例</x:t>
  </x:si>
  <x:si>
    <x:t>十和田市奥入瀬湧水館条例</x:t>
  </x:si>
  <x:si>
    <x:t>十和田市営宇樽部キャンプ場条例</x:t>
  </x:si>
  <x:si>
    <x:t>十和田市現代美術館条例施行規則</x:t>
  </x:si>
  <x:si>
    <x:t>十和田市まちなか交通広場条例</x:t>
  </x:si>
  <x:si>
    <x:t>十和田市観光物産交流施設条例</x:t>
  </x:si>
  <x:si>
    <x:t>健康福祉部 こども支援課</x:t>
  </x:si>
  <x:si>
    <x:t>十和田市法定外公共物管理条例</x:t>
  </x:si>
  <x:si>
    <x:t>十和田市準用河川管理条例</x:t>
  </x:si>
  <x:si>
    <x:t>十和田市ふれあい広場条例</x:t>
  </x:si>
  <x:si>
    <x:t>教育委員会事務局 教育総務課</x:t>
  </x:si>
  <x:si>
    <x:t>十和田市官庁街周辺広場条例</x:t>
  </x:si>
  <x:si>
    <x:t>十和田市霊園条例施行規則</x:t>
  </x:si>
  <x:si>
    <x:t>十和田市産業振興施設条例</x:t>
  </x:si>
  <x:si>
    <x:t>十和田市生涯学習センター条例</x:t>
  </x:si>
  <x:si>
    <x:t>十和田市国民健康保険条例</x:t>
  </x:si>
  <x:si>
    <x:t>十和田市学習等供用施設条例</x:t>
  </x:si>
  <x:si>
    <x:t>十和田市奥入瀬ろまんパーク条例</x:t>
  </x:si>
  <x:si>
    <x:t>十和田市保健センター条例</x:t>
  </x:si>
  <x:si>
    <x:t>十和田市市民交流プラザ条例</x:t>
  </x:si>
  <x:si>
    <x:t>十和田市企業立地奨励条例</x:t>
  </x:si>
  <x:si>
    <x:t>十和田市民文化センター条例</x:t>
  </x:si>
  <x:si>
    <x:t>◎企画財政部 政策財政課</x:t>
  </x:si>
  <x:si>
    <x:t>◎民生部 国民健康保険課</x:t>
  </x:si>
  <x:si>
    <x:t>◎民生部 まちづくり支援課</x:t>
  </x:si>
  <x:si>
    <x:t>◎健康福祉部 生活福祉課</x:t>
  </x:si>
  <x:si>
    <x:t>◎健康福祉部 こども支援課</x:t>
  </x:si>
  <x:si>
    <x:t>◎健康福祉部 高齢介護課</x:t>
  </x:si>
  <x:si>
    <x:t>◎農林商工部 農林畜産課</x:t>
  </x:si>
  <x:si>
    <x:t>◎健康福祉部 健康増進課</x:t>
  </x:si>
  <x:si>
    <x:t>◎農林商工部 商工観光課</x:t>
  </x:si>
  <x:si>
    <x:t>◎建設部 都市整備建築課</x:t>
  </x:si>
  <x:si>
    <x:t>◎教育委員会事務局 教育総務課</x:t>
  </x:si>
  <x:si>
    <x:t>十和田市立小学校及び中学校の施設の開放に関する規則</x:t>
  </x:si>
  <x:si>
    <x:t>十和田市税外諸収入金に係る督促手数料及び延滞金徴収条例</x:t>
  </x:si>
  <x:si>
    <x:t>0001</x:t>
  </x:si>
  <x:si>
    <x:t>葬祭費の支給</x:t>
  </x:si>
  <x:si>
    <x:t>措置費の減免</x:t>
  </x:si>
  <x:si>
    <x:t>料金の還付承認</x:t>
  </x:si>
  <x:si>
    <x:t>料金の免除</x:t>
  </x:si>
  <x:si>
    <x:t>行為の許可</x:t>
  </x:si>
  <x:si>
    <x:t>第14条第3項</x:t>
  </x:si>
  <x:si>
    <x:t>第5条第3項</x:t>
  </x:si>
  <x:si>
    <x:t>第4条第2項</x:t>
  </x:si>
  <x:si>
    <x:t>利用の承認</x:t>
  </x:si>
  <x:si>
    <x:t>第2条ただし書</x:t>
  </x:si>
  <x:si>
    <x:t>賦課金の減免等</x:t>
  </x:si>
  <x:si>
    <x:t>分担金の減免等</x:t>
  </x:si>
  <x:si>
    <x:t>使用の許可</x:t>
  </x:si>
  <x:si>
    <x:t>第8条ただし書</x:t>
  </x:si>
  <x:si>
    <x:t>印鑑登録の廃止</x:t>
  </x:si>
  <x:si>
    <x:t>第11条第2項</x:t>
  </x:si>
  <x:si>
    <x:t>第10条第2項</x:t>
  </x:si>
  <x:si>
    <x:t>第16条第2項</x:t>
  </x:si>
  <x:si>
    <x:t>第30条</x:t>
  </x:si>
  <x:si>
    <x:t>手数料の減免</x:t>
  </x:si>
  <x:si>
    <x:t>許可証の再交付</x:t>
  </x:si>
  <x:si>
    <x:t>使用料の減免</x:t>
  </x:si>
  <x:si>
    <x:t>第7条第2項</x:t>
  </x:si>
  <x:si>
    <x:t>第38条</x:t>
  </x:si>
  <x:si>
    <x:t>印鑑の登録</x:t>
  </x:si>
  <x:si>
    <x:t>使用料等の減免</x:t>
  </x:si>
  <x:si>
    <x:t>分担金の減免</x:t>
  </x:si>
  <x:si>
    <x:t>使用変更の許可</x:t>
  </x:si>
  <x:si>
    <x:t>第6条第3項</x:t>
  </x:si>
  <x:si>
    <x:t>医療費の助成</x:t>
  </x:si>
  <x:si>
    <x:t>資格証の交付</x:t>
  </x:si>
  <x:si>
    <x:t>医療費の給付</x:t>
  </x:si>
  <x:si>
    <x:t>第11条第1項</x:t>
  </x:si>
  <x:si>
    <x:t>第15条第1項</x:t>
  </x:si>
  <x:si>
    <x:t>撮影等の許可</x:t>
  </x:si>
  <x:si>
    <x:t>第7条第4項</x:t>
  </x:si>
  <x:si>
    <x:t>費用の助成</x:t>
  </x:si>
  <x:si>
    <x:t>1002</x:t>
  </x:si>
  <x:si>
    <x:t>第3条第2項</x:t>
  </x:si>
  <x:si>
    <x:t>◎市民図書館</x:t>
  </x:si>
  <x:si>
    <x:t>第9条ただし書</x:t>
  </x:si>
  <x:si>
    <x:t>第6条ただし書</x:t>
  </x:si>
  <x:si>
    <x:t>資格証の再交付</x:t>
  </x:si>
  <x:si>
    <x:t>保険料の減免</x:t>
  </x:si>
  <x:si>
    <x:t>◎担当部署未定</x:t>
  </x:si>
  <x:si>
    <x:t>第7条ただし書</x:t>
  </x:si>
  <x:si>
    <x:t>利用の決定</x:t>
  </x:si>
  <x:si>
    <x:t>入所の決定</x:t>
  </x:si>
  <x:si>
    <x:t>第3条第1項</x:t>
  </x:si>
  <x:si>
    <x:t>資格証の更新</x:t>
  </x:si>
  <x:si>
    <x:t>負担金の減免</x:t>
  </x:si>
  <x:si>
    <x:t>第40条</x:t>
  </x:si>
  <x:si>
    <x:t>継続占用の許可</x:t>
  </x:si>
  <x:si>
    <x:t>第37条</x:t>
  </x:si>
  <x:si>
    <x:t>第3条ただし書</x:t>
  </x:si>
  <x:si>
    <x:t>第8条第3項</x:t>
  </x:si>
  <x:si>
    <x:t>第6条第2項</x:t>
  </x:si>
  <x:si>
    <x:t>観覧料の減免</x:t>
  </x:si>
  <x:si>
    <x:t>受給資格の認定</x:t>
  </x:si>
  <x:si>
    <x:t>1003</x:t>
  </x:si>
  <x:si>
    <x:t>複写の許可</x:t>
  </x:si>
  <x:si>
    <x:t>第26条第1項</x:t>
  </x:si>
  <x:si>
    <x:t>第8条第6項</x:t>
  </x:si>
  <x:si>
    <x:t>第8条第5項</x:t>
  </x:si>
  <x:si>
    <x:t>第10条第3項</x:t>
  </x:si>
  <x:si>
    <x:t>1005</x:t>
  </x:si>
  <x:si>
    <x:t>使用期間の更新</x:t>
  </x:si>
  <x:si>
    <x:t>第24条</x:t>
  </x:si>
  <x:si>
    <x:t>1004</x:t>
  </x:si>
  <x:si>
    <x:t>寄贈の承認</x:t>
  </x:si>
  <x:si>
    <x:t>第70条第1項</x:t>
  </x:si>
  <x:si>
    <x:t>第42条第1項</x:t>
  </x:si>
  <x:si>
    <x:t>入居の決定</x:t>
  </x:si>
  <x:si>
    <x:t>占用使用の許可</x:t>
  </x:si>
  <x:si>
    <x:t>0004</x:t>
  </x:si>
  <x:si>
    <x:t>占用料の減免</x:t>
  </x:si>
  <x:si>
    <x:t>0403</x:t>
  </x:si>
  <x:si>
    <x:t>0031</x:t>
  </x:si>
  <x:si>
    <x:t>0051</x:t>
  </x:si>
  <x:si>
    <x:t>第35条第1項</x:t>
  </x:si>
  <x:si>
    <x:t>1001</x:t>
  </x:si>
  <x:si>
    <x:t>第5条ただし書</x:t>
  </x:si>
  <x:si>
    <x:t>行為の承認</x:t>
  </x:si>
  <x:si>
    <x:t>利用の許可</x:t>
  </x:si>
  <x:si>
    <x:t>0052</x:t>
  </x:si>
  <x:si>
    <x:t>第4条ただし書</x:t>
  </x:si>
  <x:si>
    <x:t>0028</x:t>
  </x:si>
  <x:si>
    <x:t>0390</x:t>
  </x:si>
  <x:si>
    <x:t>0407</x:t>
  </x:si>
  <x:si>
    <x:t>0013</x:t>
  </x:si>
  <x:si>
    <x:t>入居の許可</x:t>
  </x:si>
  <x:si>
    <x:t>0395</x:t>
  </x:si>
  <x:si>
    <x:t>0054</x:t>
  </x:si>
  <x:si>
    <x:t>0394</x:t>
  </x:si>
  <x:si>
    <x:t>0036</x:t>
  </x:si>
  <x:si>
    <x:t>0010</x:t>
  </x:si>
  <x:si>
    <x:t>0007</x:t>
  </x:si>
  <x:si>
    <x:t>0014</x:t>
  </x:si>
  <x:si>
    <x:t>0034</x:t>
  </x:si>
  <x:si>
    <x:t>占用の許可</x:t>
  </x:si>
  <x:si>
    <x:t>0056</x:t>
  </x:si>
  <x:si>
    <x:t>0391</x:t>
  </x:si>
  <x:si>
    <x:t>0071</x:t>
  </x:si>
  <x:si>
    <x:t>0067</x:t>
  </x:si>
  <x:si>
    <x:t>0077</x:t>
  </x:si>
  <x:si>
    <x:t>0406</x:t>
  </x:si>
  <x:si>
    <x:t>0102</x:t>
  </x:si>
  <x:si>
    <x:t>0006</x:t>
  </x:si>
  <x:si>
    <x:t>0005</x:t>
  </x:si>
  <x:si>
    <x:t>0009</x:t>
  </x:si>
  <x:si>
    <x:t>0065</x:t>
  </x:si>
  <x:si>
    <x:t>0094</x:t>
  </x:si>
  <x:si>
    <x:t>0041</x:t>
  </x:si>
  <x:si>
    <x:t>0103</x:t>
  </x:si>
  <x:si>
    <x:t>0035</x:t>
  </x:si>
  <x:si>
    <x:t>0096</x:t>
  </x:si>
  <x:si>
    <x:t>0104</x:t>
  </x:si>
  <x:si>
    <x:t>0032</x:t>
  </x:si>
  <x:si>
    <x:t>0029</x:t>
  </x:si>
  <x:si>
    <x:t>0398</x:t>
  </x:si>
  <x:si>
    <x:t>0111</x:t>
  </x:si>
  <x:si>
    <x:t>0399</x:t>
  </x:si>
  <x:si>
    <x:t>0048</x:t>
  </x:si>
  <x:si>
    <x:t>0053</x:t>
  </x:si>
  <x:si>
    <x:t>0402</x:t>
  </x:si>
  <x:si>
    <x:t>0057</x:t>
  </x:si>
  <x:si>
    <x:t>0098</x:t>
  </x:si>
  <x:si>
    <x:t>0042</x:t>
  </x:si>
  <x:si>
    <x:t>0097</x:t>
  </x:si>
  <x:si>
    <x:t>0075</x:t>
  </x:si>
  <x:si>
    <x:t>0059</x:t>
  </x:si>
  <x:si>
    <x:t>0060</x:t>
  </x:si>
  <x:si>
    <x:t>0106</x:t>
  </x:si>
  <x:si>
    <x:t>0079</x:t>
  </x:si>
  <x:si>
    <x:t>0125</x:t>
  </x:si>
  <x:si>
    <x:t>0047</x:t>
  </x:si>
  <x:si>
    <x:t>0099</x:t>
  </x:si>
  <x:si>
    <x:t>0151</x:t>
  </x:si>
  <x:si>
    <x:t>0152</x:t>
  </x:si>
  <x:si>
    <x:t>0153</x:t>
  </x:si>
  <x:si>
    <x:t>0155</x:t>
  </x:si>
  <x:si>
    <x:t>0156</x:t>
  </x:si>
  <x:si>
    <x:t>0108</x:t>
  </x:si>
  <x:si>
    <x:t>0087</x:t>
  </x:si>
  <x:si>
    <x:t>0157</x:t>
  </x:si>
  <x:si>
    <x:t>0081</x:t>
  </x:si>
  <x:si>
    <x:t>0161</x:t>
  </x:si>
  <x:si>
    <x:t>0160</x:t>
  </x:si>
  <x:si>
    <x:t>0044</x:t>
  </x:si>
  <x:si>
    <x:t>0127</x:t>
  </x:si>
  <x:si>
    <x:t>0133</x:t>
  </x:si>
  <x:si>
    <x:t>0093</x:t>
  </x:si>
  <x:si>
    <x:t>0085</x:t>
  </x:si>
  <x:si>
    <x:t>0039</x:t>
  </x:si>
  <x:si>
    <x:t>0073</x:t>
  </x:si>
  <x:si>
    <x:t>0088</x:t>
  </x:si>
  <x:si>
    <x:t>0091</x:t>
  </x:si>
  <x:si>
    <x:t>0105</x:t>
  </x:si>
  <x:si>
    <x:t>0045</x:t>
  </x:si>
  <x:si>
    <x:t>0130</x:t>
  </x:si>
  <x:si>
    <x:t>0078</x:t>
  </x:si>
  <x:si>
    <x:t>0107</x:t>
  </x:si>
  <x:si>
    <x:t>0110</x:t>
  </x:si>
  <x:si>
    <x:t>0050</x:t>
  </x:si>
  <x:si>
    <x:t>0205</x:t>
  </x:si>
  <x:si>
    <x:t>0193</x:t>
  </x:si>
  <x:si>
    <x:t>0163</x:t>
  </x:si>
  <x:si>
    <x:t>0158</x:t>
  </x:si>
  <x:si>
    <x:t>0177</x:t>
  </x:si>
  <x:si>
    <x:t>0178</x:t>
  </x:si>
  <x:si>
    <x:t>0174</x:t>
  </x:si>
  <x:si>
    <x:t>0185</x:t>
  </x:si>
  <x:si>
    <x:t>0166</x:t>
  </x:si>
  <x:si>
    <x:t>0176</x:t>
  </x:si>
  <x:si>
    <x:t>0150</x:t>
  </x:si>
  <x:si>
    <x:t>0092</x:t>
  </x:si>
  <x:si>
    <x:t>0116</x:t>
  </x:si>
  <x:si>
    <x:t>0131</x:t>
  </x:si>
  <x:si>
    <x:t>0196</x:t>
  </x:si>
  <x:si>
    <x:t>0162</x:t>
  </x:si>
  <x:si>
    <x:t>0168</x:t>
  </x:si>
  <x:si>
    <x:t>0190</x:t>
  </x:si>
  <x:si>
    <x:t>0186</x:t>
  </x:si>
  <x:si>
    <x:t>0167</x:t>
  </x:si>
  <x:si>
    <x:t>0199</x:t>
  </x:si>
  <x:si>
    <x:t>0132</x:t>
  </x:si>
  <x:si>
    <x:t>0200</x:t>
  </x:si>
  <x:si>
    <x:t>0189</x:t>
  </x:si>
  <x:si>
    <x:t>0201</x:t>
  </x:si>
  <x:si>
    <x:t>0183</x:t>
  </x:si>
  <x:si>
    <x:t>0117</x:t>
  </x:si>
  <x:si>
    <x:t>0187</x:t>
  </x:si>
  <x:si>
    <x:t>0082</x:t>
  </x:si>
  <x:si>
    <x:t>0126</x:t>
  </x:si>
  <x:si>
    <x:t>0122</x:t>
  </x:si>
  <x:si>
    <x:t>0086</x:t>
  </x:si>
  <x:si>
    <x:t>0238</x:t>
  </x:si>
  <x:si>
    <x:t>0240</x:t>
  </x:si>
  <x:si>
    <x:t>0213</x:t>
  </x:si>
  <x:si>
    <x:t>0226</x:t>
  </x:si>
  <x:si>
    <x:t>0182</x:t>
  </x:si>
  <x:si>
    <x:t>0243</x:t>
  </x:si>
  <x:si>
    <x:t>0208</x:t>
  </x:si>
  <x:si>
    <x:t>0171</x:t>
  </x:si>
  <x:si>
    <x:t>0215</x:t>
  </x:si>
  <x:si>
    <x:t>0234</x:t>
  </x:si>
  <x:si>
    <x:t>0258</x:t>
  </x:si>
  <x:si>
    <x:t>0212</x:t>
  </x:si>
  <x:si>
    <x:t>0192</x:t>
  </x:si>
  <x:si>
    <x:t>0230</x:t>
  </x:si>
  <x:si>
    <x:t>0180</x:t>
  </x:si>
  <x:si>
    <x:t>0169</x:t>
  </x:si>
  <x:si>
    <x:t>0207</x:t>
  </x:si>
  <x:si>
    <x:t>0219</x:t>
  </x:si>
  <x:si>
    <x:t>0216</x:t>
  </x:si>
  <x:si>
    <x:t>0175</x:t>
  </x:si>
  <x:si>
    <x:t>0203</x:t>
  </x:si>
  <x:si>
    <x:t>0197</x:t>
  </x:si>
  <x:si>
    <x:t>0223</x:t>
  </x:si>
  <x:si>
    <x:t>0210</x:t>
  </x:si>
  <x:si>
    <x:t>0221</x:t>
  </x:si>
  <x:si>
    <x:t>0204</x:t>
  </x:si>
  <x:si>
    <x:t>0251</x:t>
  </x:si>
  <x:si>
    <x:t>0220</x:t>
  </x:si>
  <x:si>
    <x:t>0194</x:t>
  </x:si>
  <x:si>
    <x:t>0229</x:t>
  </x:si>
  <x:si>
    <x:t>0228</x:t>
  </x:si>
  <x:si>
    <x:t>0233</x:t>
  </x:si>
  <x:si>
    <x:t>0261</x:t>
  </x:si>
  <x:si>
    <x:t>0320</x:t>
  </x:si>
  <x:si>
    <x:t>0255</x:t>
  </x:si>
  <x:si>
    <x:t>0244</x:t>
  </x:si>
  <x:si>
    <x:t>0308</x:t>
  </x:si>
  <x:si>
    <x:t>0289</x:t>
  </x:si>
  <x:si>
    <x:t>0247</x:t>
  </x:si>
  <x:si>
    <x:t>0242</x:t>
  </x:si>
  <x:si>
    <x:t>0239</x:t>
  </x:si>
  <x:si>
    <x:t>0300</x:t>
  </x:si>
  <x:si>
    <x:t>0246</x:t>
  </x:si>
  <x:si>
    <x:t>0259</x:t>
  </x:si>
  <x:si>
    <x:t>0023</x:t>
  </x:si>
  <x:si>
    <x:t>0294</x:t>
  </x:si>
  <x:si>
    <x:t>0272</x:t>
  </x:si>
  <x:si>
    <x:t>0303</x:t>
  </x:si>
  <x:si>
    <x:t>0020</x:t>
  </x:si>
  <x:si>
    <x:t>0253</x:t>
  </x:si>
  <x:si>
    <x:t>0325</x:t>
  </x:si>
  <x:si>
    <x:t>0274</x:t>
  </x:si>
  <x:si>
    <x:t>0250</x:t>
  </x:si>
  <x:si>
    <x:t>0269</x:t>
  </x:si>
  <x:si>
    <x:t>0288</x:t>
  </x:si>
  <x:si>
    <x:t>0256</x:t>
  </x:si>
  <x:si>
    <x:t>0217</x:t>
  </x:si>
  <x:si>
    <x:t>0262</x:t>
  </x:si>
  <x:si>
    <x:t>0317</x:t>
  </x:si>
  <x:si>
    <x:t>0264</x:t>
  </x:si>
  <x:si>
    <x:t>0227</x:t>
  </x:si>
  <x:si>
    <x:t>0249</x:t>
  </x:si>
  <x:si>
    <x:t>0282</x:t>
  </x:si>
  <x:si>
    <x:t>0298</x:t>
  </x:si>
  <x:si>
    <x:t>0148</x:t>
  </x:si>
  <x:si>
    <x:t>0149</x:t>
  </x:si>
  <x:si>
    <x:t>0279</x:t>
  </x:si>
  <x:si>
    <x:t>0306</x:t>
  </x:si>
  <x:si>
    <x:t>0319</x:t>
  </x:si>
  <x:si>
    <x:t>0275</x:t>
  </x:si>
  <x:si>
    <x:t>0270</x:t>
  </x:si>
  <x:si>
    <x:t>0350</x:t>
  </x:si>
  <x:si>
    <x:t>0354</x:t>
  </x:si>
  <x:si>
    <x:t>0321</x:t>
  </x:si>
  <x:si>
    <x:t>0356</x:t>
  </x:si>
  <x:si>
    <x:t>0358</x:t>
  </x:si>
  <x:si>
    <x:t>0143</x:t>
  </x:si>
  <x:si>
    <x:t>0286</x:t>
  </x:si>
  <x:si>
    <x:t>0141</x:t>
  </x:si>
  <x:si>
    <x:t>0140</x:t>
  </x:si>
  <x:si>
    <x:t>0302</x:t>
  </x:si>
  <x:si>
    <x:t>0266</x:t>
  </x:si>
  <x:si>
    <x:t>0345</x:t>
  </x:si>
  <x:si>
    <x:t>0323</x:t>
  </x:si>
  <x:si>
    <x:t>0037</x:t>
  </x:si>
  <x:si>
    <x:t>0290</x:t>
  </x:si>
  <x:si>
    <x:t>0318</x:t>
  </x:si>
  <x:si>
    <x:t>0022</x:t>
  </x:si>
  <x:si>
    <x:t>0284</x:t>
  </x:si>
  <x:si>
    <x:t>0026</x:t>
  </x:si>
  <x:si>
    <x:t>0285</x:t>
  </x:si>
  <x:si>
    <x:t>0313</x:t>
  </x:si>
  <x:si>
    <x:t>0267</x:t>
  </x:si>
  <x:si>
    <x:t>0147</x:t>
  </x:si>
  <x:si>
    <x:t>0334</x:t>
  </x:si>
  <x:si>
    <x:t>0276</x:t>
  </x:si>
  <x:si>
    <x:t>0342</x:t>
  </x:si>
  <x:si>
    <x:t>0136</x:t>
  </x:si>
  <x:si>
    <x:t>0324</x:t>
  </x:si>
  <x:si>
    <x:t>0338</x:t>
  </x:si>
  <x:si>
    <x:t>0383</x:t>
  </x:si>
  <x:si>
    <x:t>0351</x:t>
  </x:si>
  <x:si>
    <x:t>0146</x:t>
  </x:si>
  <x:si>
    <x:t>0337</x:t>
  </x:si>
  <x:si>
    <x:t>0340</x:t>
  </x:si>
  <x:si>
    <x:t>0372</x:t>
  </x:si>
  <x:si>
    <x:t>0370</x:t>
  </x:si>
  <x:si>
    <x:t>0363</x:t>
  </x:si>
  <x:si>
    <x:t>0344</x:t>
  </x:si>
  <x:si>
    <x:t>0355</x:t>
  </x:si>
  <x:si>
    <x:t>0331</x:t>
  </x:si>
  <x:si>
    <x:t>0310</x:t>
  </x:si>
  <x:si>
    <x:t>0330</x:t>
  </x:si>
  <x:si>
    <x:t>0139</x:t>
  </x:si>
  <x:si>
    <x:t>0341</x:t>
  </x:si>
  <x:si>
    <x:t>0365</x:t>
  </x:si>
  <x:si>
    <x:t>0142</x:t>
  </x:si>
  <x:si>
    <x:t>0386</x:t>
  </x:si>
  <x:si>
    <x:t>0280</x:t>
  </x:si>
  <x:si>
    <x:t>0349</x:t>
  </x:si>
  <x:si>
    <x:t>0359</x:t>
  </x:si>
  <x:si>
    <x:t>0018</x:t>
  </x:si>
  <x:si>
    <x:t>0378</x:t>
  </x:si>
  <x:si>
    <x:t>0382</x:t>
  </x:si>
  <x:si>
    <x:t>0362</x:t>
  </x:si>
  <x:si>
    <x:t>0376</x:t>
  </x:si>
  <x:si>
    <x:t>0135</x:t>
  </x:si>
  <x:si>
    <x:t>0332</x:t>
  </x:si>
  <x:si>
    <x:t>0369</x:t>
  </x:si>
  <x:si>
    <x:t>0381</x:t>
  </x:si>
  <x:si>
    <x:t>0368</x:t>
  </x:si>
  <x:si>
    <x:t>0388</x:t>
  </x:si>
  <x:si>
    <x:t>0377</x:t>
  </x:si>
  <x:si>
    <x:t>0387</x:t>
  </x:si>
  <x:si>
    <x:t>総務部 総務課</x:t>
  </x:si>
  <x:si>
    <x:t>0364</x:t>
  </x:si>
  <x:si>
    <x:t>0335</x:t>
  </x:si>
  <x:si>
    <x:t>0371</x:t>
  </x:si>
  <x:si>
    <x:t>0375</x:t>
  </x:si>
  <x:si>
    <x:t>処分の概要</x:t>
    <x:rPh sb="0" eb="2">
      <x:t>ショブン</x:t>
    </x:rPh>
    <x:phoneticPr fontId="16"/>
  </x:si>
  <x:si>
    <x:t>担当部署</x:t>
    <x:rPh sb="0" eb="2">
      <x:t>タントウ</x:t>
    </x:rPh>
    <x:rPh sb="2" eb="4">
      <x:t>ブショ</x:t>
    </x:rPh>
    <x:phoneticPr fontId="16"/>
  </x:si>
  <x:si>
    <x:t>例規集登載順</x:t>
    <x:rPh sb="0" eb="2">
      <x:t>レイキ</x:t>
    </x:rPh>
    <x:rPh sb="2" eb="3">
      <x:t>シュウ</x:t>
    </x:rPh>
    <x:rPh sb="3" eb="5">
      <x:t>トウサイ</x:t>
    </x:rPh>
    <x:rPh sb="5" eb="6">
      <x:t>ジュン</x:t>
    </x:rPh>
    <x:phoneticPr fontId="16"/>
  </x:si>
  <x:si>
    <x:t>県特例条例根拠</x:t>
    <x:rPh sb="0" eb="1">
      <x:t>ケン</x:t>
    </x:rPh>
    <x:rPh sb="1" eb="3">
      <x:t>トクレイ</x:t>
    </x:rPh>
    <x:rPh sb="3" eb="5">
      <x:t>ジョウレイ</x:t>
    </x:rPh>
    <x:rPh sb="5" eb="7">
      <x:t>コンキョ</x:t>
    </x:rPh>
    <x:phoneticPr fontId="16"/>
  </x:si>
  <x:si>
    <x:t>第5条第1項</x:t>
  </x:si>
  <x:si>
    <x:t>根拠条項</x:t>
  </x:si>
  <x:si>
    <x:t>根拠例規ID</x:t>
    <x:rPh sb="2" eb="4">
      <x:t>レイキ</x:t>
    </x:rPh>
    <x:phoneticPr fontId="16"/>
  </x:si>
  <x:si>
    <x:t>例規名称</x:t>
    <x:rPh sb="0" eb="2">
      <x:t>レイキ</x:t>
    </x:rPh>
    <x:phoneticPr fontId="16"/>
  </x:si>
  <x:si>
    <x:t>リンク用ＩＤ</x:t>
    <x:rPh sb="3" eb="4">
      <x:t>ヨウ</x:t>
    </x:rPh>
    <x:phoneticPr fontId="16"/>
  </x:si>
  <x:si>
    <x:t>第6条第1項</x:t>
  </x:si>
  <x:si>
    <x:t>第8条第1項</x:t>
  </x:si>
  <x:si>
    <x:t>第4条第1項</x:t>
  </x:si>
  <x:si>
    <x:t>第18条</x:t>
  </x:si>
  <x:si>
    <x:t>第10条</x:t>
  </x:si>
  <x:si>
    <x:t>第11条</x:t>
  </x:si>
  <x:si>
    <x:t>第14条第1項</x:t>
  </x:si>
  <x:si>
    <x:t>第13条</x:t>
  </x:si>
  <x:si>
    <x:t>第12条</x:t>
  </x:si>
  <x:si>
    <x:t>第10条第1項</x:t>
  </x:si>
  <x:si>
    <x:t>第7条第1項</x:t>
  </x:si>
  <x:si>
    <x:t>第14条</x:t>
  </x:si>
  <x:si>
    <x:t>第9条第1項</x:t>
  </x:si>
  <x:si>
    <x:t>県条例01</x:t>
  </x:si>
  <x:si>
    <x:t>第16条</x:t>
  </x:si>
  <x:si>
    <x:t>第48条</x:t>
  </x:si>
  <x:si>
    <x:t>総務部 管財課</x:t>
  </x:si>
  <x:si>
    <x:t>民生部 市民課</x:t>
  </x:si>
  <x:si>
    <x:t>建設部 土木課</x:t>
  </x:si>
  <x:si>
    <x:t>市民図書館</x:t>
  </x:si>
  <x:si>
    <x:t>担当部署未定</x:t>
  </x:si>
  <x:si>
    <x:t>第10条ただし書（第21条において準用する場合を含む。）</x:t>
  </x:si>
  <x:si>
    <x:t>十和田市特別用途地区内における建築物の建築の制限に関する条例</x:t>
  </x:si>
  <x:si>
    <x:t>第22条第2項において準用する十和田市体育施設等条例第4条</x:t>
  </x:si>
  <x:si>
    <x:t>第22条第2項において準用する十和田市体育施設等条例第8条</x:t>
  </x:si>
  <x:si>
    <x:t>第30条(第51条及び第69条において準用する場合を含む。)</x:t>
  </x:si>
  <x:si>
    <x:t>第2条第1項及び第2項（第21条において準用する場合を含む。）</x:t>
  </x:si>
  <x:si>
    <x:t>.../../個票/条例適用・申請/pdf/reiki_0201.pdf</x:t>
  </x:si>
  <x:si>
    <x:t>.../../個票/条例適用・申請/pdf/reiki_0183.pdf</x:t>
  </x:si>
  <x:si>
    <x:t>.../../個票/条例適用・申請/pdf/reiki_0213.pdf</x:t>
  </x:si>
  <x:si>
    <x:t>.../../個票/条例適用・申請/pdf/reiki_0160.pdf</x:t>
  </x:si>
  <x:si>
    <x:t>.../../個票/条例適用・申請/pdf/reiki_0161.pdf</x:t>
  </x:si>
  <x:si>
    <x:t>.../../個票/条例適用・申請/pdf/reiki_0167.pdf</x:t>
  </x:si>
  <x:si>
    <x:t>.../../個票/条例適用・申請/pdf/reiki_0151.pdf</x:t>
  </x:si>
  <x:si>
    <x:t>.../../個票/条例適用・申請/pdf/reiki_0168.pdf</x:t>
  </x:si>
  <x:si>
    <x:t>.../../個票/条例適用・申請/pdf/reiki_0122.pdf</x:t>
  </x:si>
  <x:si>
    <x:t>.../../個票/条例適用・申請/pdf/reiki_0103.pdf</x:t>
  </x:si>
  <x:si>
    <x:t>.../../個票/条例適用・申請/pdf/reiki_0131.pdf</x:t>
  </x:si>
  <x:si>
    <x:t>.../../個票/条例適用・申請/pdf/reiki_0169.pdf</x:t>
  </x:si>
  <x:si>
    <x:t>.../../個票/条例適用・申請/pdf/reiki_0156.pdf</x:t>
  </x:si>
  <x:si>
    <x:t>.../../個票/条例適用・申請/pdf/reiki_0079.pdf</x:t>
  </x:si>
  <x:si>
    <x:t>.../../個票/条例適用・申請/pdf/reiki_0157.pdf</x:t>
  </x:si>
  <x:si>
    <x:t>.../../個票/条例適用・申請/pdf/reiki_0086.pdf</x:t>
  </x:si>
  <x:si>
    <x:t>.../../個票/条例適用・申請/pdf/reiki_0087.pdf</x:t>
  </x:si>
  <x:si>
    <x:t>.../../個票/条例適用・申請/pdf/reiki_0125.pdf</x:t>
  </x:si>
  <x:si>
    <x:t>.../../個票/条例適用・申請/pdf/reiki_0171.pdf</x:t>
  </x:si>
  <x:si>
    <x:t>.../../個票/条例適用・申請/pdf/reiki_0381.pdf</x:t>
  </x:si>
  <x:si>
    <x:t>.../../個票/条例適用・申請/pdf/reiki_0180.pdf</x:t>
  </x:si>
  <x:si>
    <x:t>.../../個票/条例適用・申請/pdf/reiki_0182.pdf</x:t>
  </x:si>
  <x:si>
    <x:t>.../../個票/条例適用・申請/pdf/reiki_0155.pdf</x:t>
  </x:si>
  <x:si>
    <x:t>.../../個票/条例適用・申請/pdf/reiki_0130.pdf</x:t>
  </x:si>
  <x:si>
    <x:t>.../../個票/条例適用・申請/pdf/reiki_0166.pdf</x:t>
  </x:si>
  <x:si>
    <x:t>.../../個票/条例適用・申請/pdf/reiki_0174.pdf</x:t>
  </x:si>
  <x:si>
    <x:t>.../../個票/条例適用・申請/pdf/reiki_0092.pdf</x:t>
  </x:si>
  <x:si>
    <x:t>.../../個票/条例適用・申請/pdf/reiki_0133.pdf</x:t>
  </x:si>
  <x:si>
    <x:t>.../../個票/条例適用・申請/pdf/reiki_0162.pdf</x:t>
  </x:si>
  <x:si>
    <x:t>.../../個票/条例適用・申請/pdf/reiki_0132.pdf</x:t>
  </x:si>
  <x:si>
    <x:t>.../../個票/条例適用・申請/pdf/reiki_0102.pdf</x:t>
  </x:si>
  <x:si>
    <x:t>.../../個票/条例適用・申請/pdf/reiki_0082.pdf</x:t>
  </x:si>
  <x:si>
    <x:t>.../../個票/条例適用・申請/pdf/reiki_0106.pdf</x:t>
  </x:si>
  <x:si>
    <x:t>.../../個票/条例適用・申請/pdf/reiki_0088.pdf</x:t>
  </x:si>
  <x:si>
    <x:t>.../../個票/条例適用・申請/pdf/reiki_0091.pdf</x:t>
  </x:si>
  <x:si>
    <x:t>.../../個票/条例適用・申請/pdf/reiki_0117.pdf</x:t>
  </x:si>
  <x:si>
    <x:t>.../../個票/条例適用・申請/pdf/reiki_0105.pdf</x:t>
  </x:si>
  <x:si>
    <x:t>.../../個票/条例適用・申請/pdf/reiki_0116.pdf</x:t>
  </x:si>
  <x:si>
    <x:t>.../../個票/条例適用・申請/pdf/reiki_0078.pdf</x:t>
  </x:si>
  <x:si>
    <x:t>.../../個票/条例適用・申請/pdf/reiki_0099.pdf</x:t>
  </x:si>
  <x:si>
    <x:t>.../../個票/条例適用・申請/pdf/reiki_0108.pdf</x:t>
  </x:si>
  <x:si>
    <x:t>.../../個票/条例適用・申請/pdf/reiki_0104.pdf</x:t>
  </x:si>
  <x:si>
    <x:t>.../../個票/条例適用・申請/pdf/reiki_0085.pdf</x:t>
  </x:si>
  <x:si>
    <x:t>.../../個票/条例適用・申請/pdf/reiki_0081.pdf</x:t>
  </x:si>
  <x:si>
    <x:t>道標、案内図板、公共掲示板その他の公衆の利便に供することを目的とする広告物(第8条第2項第6号に該当するものを除く。)及び掲出物件の表示及び設置の許可</x:t>
  </x:si>
  <x:si>
    <x:t>.../../個票/条例適用・申請/pdf/reiki_0210.pdf</x:t>
  </x:si>
  <x:si>
    <x:t>.../../個票/条例適用・申請/pdf/reiki_0192.pdf</x:t>
  </x:si>
  <x:si>
    <x:t>.../../個票/条例適用・申請/pdf/reiki_0194.pdf</x:t>
  </x:si>
  <x:si>
    <x:t>自己の氏名、名称、店名及び商標並びに自己の事業及び営業の内容を表示するため、自己の住所並びに事業所、営業所及び作業場に表示する広告物及びこれを掲出する掲出物件で、第8条第2項第1号に掲げるもの以外のものの表示及び設置の許可</x:t>
  </x:si>
  <x:si>
    <x:t>.../../個票/条例適用・申請/pdf/reiki_0249.pdf</x:t>
  </x:si>
  <x:si>
    <x:t>.../../個票/条例適用・申請/pdf/reiki_0258.pdf</x:t>
  </x:si>
  <x:si>
    <x:t>.../../個票/条例適用・申請/pdf/reiki_0026.pdf</x:t>
  </x:si>
  <x:si>
    <x:t>.../../個票/条例適用・申請/pdf/reiki_0023.pdf</x:t>
  </x:si>
  <x:si>
    <x:t>.../../個票/条例適用・申請/pdf/reiki_0233.pdf</x:t>
  </x:si>
  <x:si>
    <x:t>.../../個票/条例適用・申請/pdf/reiki_0250.pdf</x:t>
  </x:si>
  <x:si>
    <x:t>.../../個票/条例適用・申請/pdf/reiki_0262.pdf</x:t>
  </x:si>
  <x:si>
    <x:t>.../../個票/条例適用・申請/pdf/reiki_0247.pdf</x:t>
  </x:si>
  <x:si>
    <x:t>.../../個票/条例適用・申請/pdf/reiki_0285.pdf</x:t>
  </x:si>
  <x:si>
    <x:t>.../../個票/条例適用・申請/pdf/reiki_0234.pdf</x:t>
  </x:si>
  <x:si>
    <x:t>.../../個票/条例適用・申請/pdf/reiki_0246.pdf</x:t>
  </x:si>
  <x:si>
    <x:t>.../../個票/条例適用・申請/pdf/reiki_0240.pdf</x:t>
  </x:si>
  <x:si>
    <x:t>.../../個票/条例適用・申請/pdf/reiki_0244.pdf</x:t>
  </x:si>
  <x:si>
    <x:t>.../../個票/条例適用・申請/pdf/reiki_0205.pdf</x:t>
  </x:si>
  <x:si>
    <x:t>.../../個票/条例適用・申請/pdf/reiki_0229.pdf</x:t>
  </x:si>
  <x:si>
    <x:t>.../../個票/条例適用・申請/pdf/reiki_0243.pdf</x:t>
  </x:si>
  <x:si>
    <x:t>.../../個票/条例適用・申請/pdf/reiki_0242.pdf</x:t>
  </x:si>
  <x:si>
    <x:t>.../../個票/条例適用・申請/pdf/reiki_0020.pdf</x:t>
  </x:si>
  <x:si>
    <x:t>.../../個票/条例適用・申請/pdf/reiki_0286.pdf</x:t>
  </x:si>
  <x:si>
    <x:t>.../../個票/条例適用・申請/pdf/reiki_0230.pdf</x:t>
  </x:si>
  <x:si>
    <x:t>.../../個票/条例適用・申請/pdf/reiki_0256.pdf</x:t>
  </x:si>
  <x:si>
    <x:t>.../../個票/条例適用・申請/pdf/reiki_0220.pdf</x:t>
  </x:si>
  <x:si>
    <x:t>.../../個票/条例適用・申請/pdf/reiki_0187.pdf</x:t>
  </x:si>
  <x:si>
    <x:t>.../../個票/条例適用・申請/pdf/reiki_0189.pdf</x:t>
  </x:si>
  <x:si>
    <x:t>.../../個票/条例適用・申請/pdf/reiki_0239.pdf</x:t>
  </x:si>
  <x:si>
    <x:t>.../../個票/条例適用・申請/pdf/reiki_0253.pdf</x:t>
  </x:si>
  <x:si>
    <x:t>.../../個票/条例適用・申請/pdf/reiki_0259.pdf</x:t>
  </x:si>
  <x:si>
    <x:t>.../../個票/条例適用・申請/pdf/reiki_0255.pdf</x:t>
  </x:si>
  <x:si>
    <x:t>.../../個票/条例適用・申請/pdf/reiki_0238.pdf</x:t>
  </x:si>
  <x:si>
    <x:t>.../../個票/条例適用・申請/pdf/reiki_0022.pdf</x:t>
  </x:si>
  <x:si>
    <x:t>.../../個票/条例適用・申請/pdf/reiki_0284.pdf</x:t>
  </x:si>
  <x:si>
    <x:t>.../../個票/条例適用・申請/pdf/reiki_0261.pdf</x:t>
  </x:si>
  <x:si>
    <x:t>.../../個票/条例適用・申請/pdf/reiki_0290.pdf</x:t>
  </x:si>
  <x:si>
    <x:t>.../../個票/条例適用・申請/pdf/reiki_0300.pdf</x:t>
  </x:si>
  <x:si>
    <x:t>.../../個票/条例適用・申請/pdf/reiki_1005.pdf</x:t>
  </x:si>
  <x:si>
    <x:t>.../../個票/条例適用・申請/pdf/reiki_0302.pdf</x:t>
  </x:si>
  <x:si>
    <x:t>.../../個票/条例適用・申請/pdf/reiki_0269.pdf</x:t>
  </x:si>
  <x:si>
    <x:t>.../../個票/条例適用・申請/pdf/reiki_0323.pdf</x:t>
  </x:si>
  <x:si>
    <x:t>.../../個票/条例適用・申請/pdf/reiki_0270.pdf</x:t>
  </x:si>
  <x:si>
    <x:t>.../../個票/条例適用・申請/pdf/reiki_0264.pdf</x:t>
  </x:si>
  <x:si>
    <x:t>.../../個票/条例適用・申請/pdf/reiki_0266.pdf</x:t>
  </x:si>
  <x:si>
    <x:t>.../../個票/条例適用・申請/pdf/reiki_0272.pdf</x:t>
  </x:si>
  <x:si>
    <x:t>.../../個票/条例適用・申請/pdf/reiki_0321.pdf</x:t>
  </x:si>
  <x:si>
    <x:t>.../../個票/条例適用・申請/pdf/reiki_0037.pdf</x:t>
  </x:si>
  <x:si>
    <x:t>.../../個票/条例適用・申請/pdf/reiki_0319.pdf</x:t>
  </x:si>
  <x:si>
    <x:t>.../../個票/条例適用・申請/pdf/reiki_0228.pdf</x:t>
  </x:si>
  <x:si>
    <x:t>.../../個票/条例適用・申請/pdf/reiki_0294.pdf</x:t>
  </x:si>
  <x:si>
    <x:t>.../../個票/条例適用・申請/pdf/reiki_0267.pdf</x:t>
  </x:si>
  <x:si>
    <x:t>.../../個票/条例適用・申請/pdf/reiki_0289.pdf</x:t>
  </x:si>
  <x:si>
    <x:t>.../../個票/条例適用・申請/pdf/reiki_1004.pdf</x:t>
  </x:si>
  <x:si>
    <x:t>.../../個票/条例適用・申請/pdf/reiki_0318.pdf</x:t>
  </x:si>
  <x:si>
    <x:t>.../../個票/条例適用・申請/pdf/reiki_0279.pdf</x:t>
  </x:si>
  <x:si>
    <x:t>.../../個票/条例適用・申請/pdf/reiki_1003.pdf</x:t>
  </x:si>
  <x:si>
    <x:t>.../../個票/条例適用・申請/pdf/reiki_1001.pdf</x:t>
  </x:si>
  <x:si>
    <x:t>.../../個票/条例適用・申請/pdf/reiki_0325.pdf</x:t>
  </x:si>
  <x:si>
    <x:t>.../../個票/条例適用・申請/pdf/reiki_0282.pdf</x:t>
  </x:si>
  <x:si>
    <x:t>.../../個票/条例適用・申請/pdf/reiki_0288.pdf</x:t>
  </x:si>
  <x:si>
    <x:t>.../../個票/条例適用・申請/pdf/reiki_0317.pdf</x:t>
  </x:si>
  <x:si>
    <x:t>.../../個票/条例適用・申請/pdf/reiki_1002.pdf</x:t>
  </x:si>
  <x:si>
    <x:t>.../../個票/条例適用・申請/pdf/reiki_0298.pdf</x:t>
  </x:si>
  <x:si>
    <x:t>.../../個票/条例適用・申請/pdf/reiki_0308.pdf</x:t>
  </x:si>
  <x:si>
    <x:t>.../../個票/条例適用・申請/pdf/reiki_0251.pdf</x:t>
  </x:si>
  <x:si>
    <x:t>.../../個票/条例適用・申請/pdf/reiki_0320.pdf</x:t>
  </x:si>
  <x:si>
    <x:t>.../../個票/条例適用・申請/pdf/reiki_0274.pdf</x:t>
  </x:si>
  <x:si>
    <x:t>.../../個票/条例適用・申請/pdf/reiki_0344.pdf</x:t>
  </x:si>
  <x:si>
    <x:t>.../../個票/条例適用・申請/pdf/reiki_0378.pdf</x:t>
  </x:si>
  <x:si>
    <x:t>.../../個票/条例適用・申請/pdf/reiki_0140.pdf</x:t>
  </x:si>
  <x:si>
    <x:t>.../../個票/条例適用・申請/pdf/reiki_0148.pdf</x:t>
  </x:si>
  <x:si>
    <x:t>.../../個票/条例適用・申請/pdf/reiki_0142.pdf</x:t>
  </x:si>
  <x:si>
    <x:t>.../../個票/条例適用・申請/pdf/reiki_0377.pdf</x:t>
  </x:si>
  <x:si>
    <x:t>.../../個票/条例適用・申請/pdf/reiki_0365.pdf</x:t>
  </x:si>
  <x:si>
    <x:t>.../../個票/条例適用・申請/pdf/reiki_0358.pdf</x:t>
  </x:si>
  <x:si>
    <x:t>.../../個票/条例適用・申請/pdf/reiki_0362.pdf</x:t>
  </x:si>
  <x:si>
    <x:t>.../../個票/条例適用・申請/pdf/reiki_0363.pdf</x:t>
  </x:si>
  <x:si>
    <x:t>.../../個票/条例適用・申請/pdf/reiki_0350.pdf</x:t>
  </x:si>
  <x:si>
    <x:t>.../../個票/条例適用・申請/pdf/reiki_0276.pdf</x:t>
  </x:si>
  <x:si>
    <x:t>.../../個票/条例適用・申請/pdf/reiki_0349.pdf</x:t>
  </x:si>
  <x:si>
    <x:t>.../../個票/条例適用・申請/pdf/reiki_0141.pdf</x:t>
  </x:si>
  <x:si>
    <x:t>.../../個票/条例適用・申請/pdf/reiki_0135.pdf</x:t>
  </x:si>
  <x:si>
    <x:t>.../../個票/条例適用・申請/pdf/reiki_0356.pdf</x:t>
  </x:si>
  <x:si>
    <x:t>.../../個票/条例適用・申請/pdf/reiki_0275.pdf</x:t>
  </x:si>
  <x:si>
    <x:t>.../../個票/条例適用・申請/pdf/reiki_0303.pdf</x:t>
  </x:si>
  <x:si>
    <x:t>.../../個票/条例適用・申請/pdf/reiki_0146.pdf</x:t>
  </x:si>
  <x:si>
    <x:t>.../../個票/条例適用・申請/pdf/reiki_0313.pdf</x:t>
  </x:si>
  <x:si>
    <x:t>.../../個票/条例適用・申請/pdf/reiki_0331.pdf</x:t>
  </x:si>
  <x:si>
    <x:t>.../../個票/条例適用・申請/pdf/reiki_0143.pdf</x:t>
  </x:si>
  <x:si>
    <x:t>.../../個票/条例適用・申請/pdf/reiki_0306.pdf</x:t>
  </x:si>
  <x:si>
    <x:t>.../../個票/条例適用・申請/pdf/reiki_0324.pdf</x:t>
  </x:si>
  <x:si>
    <x:t>.../../個票/条例適用・申請/pdf/reiki_0139.pdf</x:t>
  </x:si>
  <x:si>
    <x:t>.../../個票/条例適用・申請/pdf/reiki_0332.pdf</x:t>
  </x:si>
  <x:si>
    <x:t>.../../個票/条例適用・申請/pdf/reiki_0330.pdf</x:t>
  </x:si>
  <x:si>
    <x:t>.../../個票/条例適用・申請/pdf/reiki_0310.pdf</x:t>
  </x:si>
  <x:si>
    <x:t>.../../個票/条例適用・申請/pdf/reiki_0147.pdf</x:t>
  </x:si>
  <x:si>
    <x:t>.../../個票/条例適用・申請/pdf/reiki_0136.pdf</x:t>
  </x:si>
  <x:si>
    <x:t>.../../個票/条例適用・申請/pdf/reiki_0149.pdf</x:t>
  </x:si>
  <x:si>
    <x:t>.../../個票/条例適用・申請/pdf/reiki_0334.pdf</x:t>
  </x:si>
  <x:si>
    <x:t>.../../個票/条例適用・申請/pdf/reiki_0345.pdf</x:t>
  </x:si>
  <x:si>
    <x:t>.../../個票/条例適用・申請/pdf/reiki_0355.pdf</x:t>
  </x:si>
  <x:si>
    <x:t>.../../個票/条例適用・申請/pdf/reiki_0370.pdf</x:t>
  </x:si>
  <x:si>
    <x:t>.../../個票/条例適用・申請/pdf/reiki_0359.pdf</x:t>
  </x:si>
  <x:si>
    <x:t>.../../個票/条例適用・申請/pdf/reiki_0354.pdf</x:t>
  </x:si>
  <x:si>
    <x:t>.../../個票/条例適用・申請/pdf/reiki_0371.pdf</x:t>
  </x:si>
  <x:si>
    <x:t>.../../個票/条例適用・申請/pdf/reiki_0368.pdf</x:t>
  </x:si>
  <x:si>
    <x:t>.../../個票/条例適用・申請/pdf/reiki_0372.pdf</x:t>
  </x:si>
  <x:si>
    <x:t>.../../個票/条例適用・申請/pdf/reiki_0376.pdf</x:t>
  </x:si>
  <x:si>
    <x:t>.../../個票/条例適用・申請/pdf/reiki_0342.pdf</x:t>
  </x:si>
  <x:si>
    <x:t>.../../個票/条例適用・申請/pdf/reiki_0375.pdf</x:t>
  </x:si>
  <x:si>
    <x:t>.../../個票/条例適用・申請/pdf/reiki_0364.pdf</x:t>
  </x:si>
  <x:si>
    <x:t>.../../個票/条例適用・申請/pdf/reiki_0280.pdf</x:t>
  </x:si>
  <x:si>
    <x:t>.../../個票/条例適用・申請/pdf/reiki_0351.pdf</x:t>
  </x:si>
  <x:si>
    <x:t>.../../個票/条例適用・申請/pdf/reiki_0369.pdf</x:t>
  </x:si>
  <x:si>
    <x:t>.../../個票/条例適用・申請/pdf/reiki_0193.pdf</x:t>
  </x:si>
  <x:si>
    <x:t>.../../個票/条例適用・申請/pdf/reiki_0203.pdf</x:t>
  </x:si>
  <x:si>
    <x:t>.../../個票/条例適用・申請/pdf/reiki_0223.pdf</x:t>
  </x:si>
  <x:si>
    <x:t>.../../個票/条例適用・申請/pdf/reiki_0227.pdf</x:t>
  </x:si>
  <x:si>
    <x:t>.../../個票/条例適用・申請/pdf/reiki_0226.pdf</x:t>
  </x:si>
  <x:si>
    <x:t>.../../個票/条例適用・申請/pdf/reiki_0207.pdf</x:t>
  </x:si>
  <x:si>
    <x:t>第16条（第30条第3項、第32条第3項及び第45条において準用する場合を含む。）</x:t>
  </x:si>
  <x:si>
    <x:t>.../../個票/条例適用・申請/pdf/reiki_0204.pdf</x:t>
  </x:si>
  <x:si>
    <x:t>十和田市十和田湖総合運動公園条例施行規則</x:t>
  </x:si>
  <x:si>
    <x:t>十和田市ひとり親家庭等医療費給付条例施行規則</x:t>
  </x:si>
  <x:si>
    <x:t>十和田市県営集落環境整備事業分担金徴収条例</x:t>
  </x:si>
  <x:si>
    <x:t>十和田市県営土地改良事業分担金等徴収条例</x:t>
  </x:si>
  <x:si>
    <x:t>特定環境保全公共下水道事業に係る分担金の減免</x:t>
  </x:si>
  <x:si>
    <x:t>十和田市農村集落多目的利用施設条例施行規則</x:t>
  </x:si>
  <x:si>
    <x:t>料金、加入金、手数料等の減免又は徴収猶予</x:t>
  </x:si>
  <x:si>
    <x:t>十和田市重度心身障害者医療費助成条例施行規則</x:t>
  </x:si>
  <x:si>
    <x:t>第10条第2項において準用する第7条ただし書</x:t>
  </x:si>
  <x:si>
    <x:t>十和田市林業者等健康増進用広場条例施行規則</x:t>
  </x:si>
  <x:si>
    <x:t>十和田市米田地区集落総合センター条例施行規則</x:t>
  </x:si>
  <x:si>
    <x:t>十和田市転作作物加工処理施設条例施行規則</x:t>
  </x:si>
  <x:si>
    <x:t>r082RG00000041</x:t>
  </x:si>
  <x:si>
    <x:t>r082RG00000279</x:t>
  </x:si>
  <x:si>
    <x:t>r082RG00000591</x:t>
  </x:si>
  <x:si>
    <x:t>第12条第1項及び第2項</x:t>
  </x:si>
  <x:si>
    <x:t>r082RG00000039</x:t>
  </x:si>
  <x:si>
    <x:t>墳墓の改葬及び継続使用の許可</x:t>
  </x:si>
  <x:si>
    <x:t>r082RG00000200</x:t>
  </x:si>
  <x:si>
    <x:t>利用停止請求に対する決定</x:t>
  </x:si>
  <x:si>
    <x:t>使用の許可及び臨時使用の許可</x:t>
  </x:si>
  <x:si>
    <x:t>第5条第1項及び第2項ただし書</x:t>
  </x:si>
  <x:si>
    <x:t>特別の設備等の許可及び変更許可</x:t>
  </x:si>
  <x:si>
    <x:t>r082RG00000374</x:t>
  </x:si>
  <x:si>
    <x:t>r082RG00000362</x:t>
  </x:si>
  <x:si>
    <x:t>r082RG00000246</x:t>
  </x:si>
  <x:si>
    <x:t>r082RG00000593</x:t>
  </x:si>
  <x:si>
    <x:t>r082RG00000959</x:t>
  </x:si>
  <x:si>
    <x:t>r082RG00000317</x:t>
  </x:si>
  <x:si>
    <x:t>r082RG00000621</x:t>
  </x:si>
  <x:si>
    <x:t>r082RG00000393</x:t>
  </x:si>
  <x:si>
    <x:t>r082RG00000354</x:t>
  </x:si>
  <x:si>
    <x:t>指定工事業者証の交付及び再交付</x:t>
  </x:si>
  <x:si>
    <x:t>撮影等の許可事項の変更許可</x:t>
  </x:si>
  <x:si>
    <x:t>r082RG00000356</x:t>
  </x:si>
  <x:si>
    <x:t>r082RG00000364</x:t>
  </x:si>
  <x:si>
    <x:t>r082RG00000430</x:t>
  </x:si>
  <x:si>
    <x:t>r082RG00000352</x:t>
  </x:si>
  <x:si>
    <x:t>r082RG00000301</x:t>
  </x:si>
  <x:si>
    <x:t>r082RG00000408</x:t>
  </x:si>
  <x:si>
    <x:t>r082RG00000637</x:t>
  </x:si>
  <x:si>
    <x:t>使用許可事項の変更等の承認</x:t>
  </x:si>
  <x:si>
    <x:t>第9条及び第10条第1項</x:t>
  </x:si>
  <x:si>
    <x:t>r082RG00000562</x:t>
  </x:si>
  <x:si>
    <x:t>r082RG00000592</x:t>
  </x:si>
  <x:si>
    <x:t>r082RG00000360</x:t>
  </x:si>
  <x:si>
    <x:t>意思疎通支援者証の再交付</x:t>
  </x:si>
  <x:si>
    <x:t>r082RG00000377</x:t>
  </x:si>
  <x:si>
    <x:t>温泉受給の許可及び変更許可</x:t>
  </x:si>
  <x:si>
    <x:t>r082RG00000597</x:t>
  </x:si>
  <x:si>
    <x:t>r082RG00000299</x:t>
  </x:si>
  <x:si>
    <x:t>r082RG00000350</x:t>
  </x:si>
  <x:si>
    <x:t>地域生活支援給付費の支給</x:t>
  </x:si>
  <x:si>
    <x:t>十和田市道路占用料徴収条例</x:t>
  </x:si>
  <x:si>
    <x:t>十和田市駐車場条例施行規則</x:t>
  </x:si>
  <x:si>
    <x:t>十和田市個人情報保護条例</x:t>
  </x:si>
  <x:si>
    <x:t>十和田市農村環境施設条例</x:t>
  </x:si>
  <x:si>
    <x:t>占用使用許可事項の変更等の承認</x:t>
  </x:si>
  <x:si>
    <x:t>r082RG00000270</x:t>
  </x:si>
  <x:si>
    <x:t>r082RG00000580</x:t>
  </x:si>
  <x:si>
    <x:t>第49条第1項及び第2項</x:t>
  </x:si>
  <x:si>
    <x:t>r082RG00000266</x:t>
  </x:si>
  <x:si>
    <x:t>使用料の減免又は徴収猶予</x:t>
  </x:si>
  <x:si>
    <x:t>十和田市集会施設条例施行規則</x:t>
  </x:si>
  <x:si>
    <x:t>十和田市保育の実施に関する規則</x:t>
  </x:si>
  <x:si>
    <x:t>十和田市営共同牧野条例施行規則</x:t>
  </x:si>
  <x:si>
    <x:t>十和田市体育施設等条例施行規則</x:t>
  </x:si>
  <x:si>
    <x:t>使用料及び観覧料の還付承認</x:t>
  </x:si>
  <x:si>
    <x:t>r082RG00000264</x:t>
  </x:si>
  <x:si>
    <x:t>十和田市市民の家条例施行規則</x:t>
  </x:si>
  <x:si>
    <x:t>十和田市民図書館条例施行規則</x:t>
  </x:si>
  <x:si>
    <x:t>督促手数料及び延滞金の減免</x:t>
  </x:si>
  <x:si>
    <x:t>十和田市社会福祉措置費徴収条例</x:t>
  </x:si>
  <x:si>
    <x:t>.../../個票/条例適用・申請/pdf/reiki_0221.pdf</x:t>
  </x:si>
  <x:si>
    <x:t>.../../個票/条例適用・申請/pdf/reiki_0199.pdf</x:t>
  </x:si>
  <x:si>
    <x:t>.../../個票/条例適用・申請/pdf/reiki_0216.pdf</x:t>
  </x:si>
  <x:si>
    <x:t>.../../個票/条例適用・申請/pdf/reiki_0186.pdf</x:t>
  </x:si>
  <x:si>
    <x:t>.../../個票/条例適用・申請/pdf/reiki_0196.pdf</x:t>
  </x:si>
  <x:si>
    <x:t>.../../個票/条例適用・申請/pdf/reiki_0215.pdf</x:t>
  </x:si>
  <x:si>
    <x:t>.../../個票/条例適用・申請/pdf/reiki_0217.pdf</x:t>
  </x:si>
  <x:si>
    <x:t>.../../個票/条例適用・申請/pdf/reiki_0190.pdf</x:t>
  </x:si>
  <x:si>
    <x:t>.../../個票/条例適用・申請/pdf/reiki_0200.pdf</x:t>
  </x:si>
  <x:si>
    <x:t>.../../個票/条例適用・申請/pdf/reiki_0073.pdf</x:t>
  </x:si>
  <x:si>
    <x:t>.../../個票/条例適用・申請/pdf/reiki_0077.pdf</x:t>
  </x:si>
  <x:si>
    <x:t>.../../個票/条例適用・申請/pdf/reiki_0065.pdf</x:t>
  </x:si>
  <x:si>
    <x:t>.../../個票/条例適用・申請/pdf/reiki_0403.pdf</x:t>
  </x:si>
  <x:si>
    <x:t>.../../個票/条例適用・申請/pdf/reiki_0035.pdf</x:t>
  </x:si>
  <x:si>
    <x:t>.../../個票/条例適用・申請/pdf/reiki_0398.pdf</x:t>
  </x:si>
  <x:si>
    <x:t>.../../個票/条例適用・申請/pdf/reiki_0044.pdf</x:t>
  </x:si>
  <x:si>
    <x:t>.../../個票/条例適用・申請/pdf/reiki_0093.pdf</x:t>
  </x:si>
  <x:si>
    <x:t>.../../個票/条例適用・申請/pdf/reiki_0052.pdf</x:t>
  </x:si>
  <x:si>
    <x:t>.../../個票/条例適用・申請/pdf/reiki_0094.pdf</x:t>
  </x:si>
  <x:si>
    <x:t>.../../個票/条例適用・申請/pdf/reiki_0391.pdf</x:t>
  </x:si>
  <x:si>
    <x:t>.../../個票/条例適用・申請/pdf/reiki_0050.pdf</x:t>
  </x:si>
  <x:si>
    <x:t>.../../個票/条例適用・申請/pdf/reiki_0047.pdf</x:t>
  </x:si>
  <x:si>
    <x:t>.../../個票/条例適用・申請/pdf/reiki_0071.pdf</x:t>
  </x:si>
  <x:si>
    <x:t>.../../個票/条例適用・申請/pdf/reiki_0406.pdf</x:t>
  </x:si>
  <x:si>
    <x:t>.../../個票/条例適用・申請/pdf/reiki_0096.pdf</x:t>
  </x:si>
  <x:si>
    <x:t>.../../個票/条例適用・申請/pdf/reiki_0060.pdf</x:t>
  </x:si>
  <x:si>
    <x:t>.../../個票/条例適用・申請/pdf/reiki_0045.pdf</x:t>
  </x:si>
  <x:si>
    <x:t>.../../個票/条例適用・申請/pdf/reiki_0028.pdf</x:t>
  </x:si>
  <x:si>
    <x:t>.../../個票/条例適用・申請/pdf/reiki_0031.pdf</x:t>
  </x:si>
  <x:si>
    <x:t>.../../個票/条例適用・申請/pdf/reiki_0013.pdf</x:t>
  </x:si>
  <x:si>
    <x:t>.../../個票/条例適用・申請/pdf/reiki_0075.pdf</x:t>
  </x:si>
  <x:si>
    <x:t>.../../個票/条例適用・申請/pdf/reiki_0010.pdf</x:t>
  </x:si>
  <x:si>
    <x:t>.../../個票/条例適用・申請/pdf/reiki_0097.pdf</x:t>
  </x:si>
  <x:si>
    <x:t>.../../個票/条例適用・申請/pdf/reiki_0098.pdf</x:t>
  </x:si>
  <x:si>
    <x:t>.../../個票/条例適用・申請/pdf/reiki_0394.pdf</x:t>
  </x:si>
  <x:si>
    <x:t>.../../個票/条例適用・申請/pdf/reiki_0067.pdf</x:t>
  </x:si>
  <x:si>
    <x:t>.../../個票/条例適用・申請/pdf/reiki_0054.pdf</x:t>
  </x:si>
  <x:si>
    <x:t>.../../個票/条例適用・申請/pdf/reiki_0056.pdf</x:t>
  </x:si>
  <x:si>
    <x:t>.../../個票/条例適用・申請/pdf/reiki_0053.pdf</x:t>
  </x:si>
  <x:si>
    <x:t>.../../個票/条例適用・申請/pdf/reiki_0402.pdf</x:t>
  </x:si>
  <x:si>
    <x:t>.../../個票/条例適用・申請/pdf/reiki_0014.pdf</x:t>
  </x:si>
  <x:si>
    <x:t>.../../個票/条例適用・申請/pdf/reiki_0042.pdf</x:t>
  </x:si>
  <x:si>
    <x:t>.../../個票/条例適用・申請/pdf/reiki_0039.pdf</x:t>
  </x:si>
  <x:si>
    <x:t>.../../個票/条例適用・申請/pdf/reiki_0057.pdf</x:t>
  </x:si>
  <x:si>
    <x:t>.../../個票/条例適用・申請/pdf/reiki_0110.pdf</x:t>
  </x:si>
  <x:si>
    <x:t>.../../個票/条例適用・申請/pdf/reiki_0111.pdf</x:t>
  </x:si>
  <x:si>
    <x:t>.../../個票/条例適用・申請/pdf/reiki_0059.pdf</x:t>
  </x:si>
  <x:si>
    <x:t>.../../個票/条例適用・申請/pdf/reiki_0041.pdf</x:t>
  </x:si>
  <x:si>
    <x:t>.../../個票/条例適用・申請/pdf/reiki_0048.pdf</x:t>
  </x:si>
  <x:si>
    <x:t>.../../個票/条例適用・申請/pdf/reiki_0107.pdf</x:t>
  </x:si>
  <x:si>
    <x:t>.../../個票/条例適用・申請/pdf/reiki_0029.pdf</x:t>
  </x:si>
  <x:si>
    <x:t>.../../個票/条例適用・申請/pdf/reiki_0386.pdf</x:t>
  </x:si>
  <x:si>
    <x:t>.../../個票/条例適用・申請/pdf/reiki_0340.pdf</x:t>
  </x:si>
  <x:si>
    <x:t>.../../個票/条例適用・申請/pdf/reiki_0005.pdf</x:t>
  </x:si>
  <x:si>
    <x:t>.../../個票/条例適用・申請/pdf/reiki_0001.pdf</x:t>
  </x:si>
  <x:si>
    <x:t>.../../個票/条例適用・申請/pdf/reiki_0006.pdf</x:t>
  </x:si>
  <x:si>
    <x:t>.../../個票/条例適用・申請/pdf/reiki_0004.pdf</x:t>
  </x:si>
  <x:si>
    <x:t>.../../個票/条例適用・申請/pdf/reiki_0407.pdf</x:t>
  </x:si>
  <x:si>
    <x:t>.../../個票/条例適用・申請/pdf/reiki_0337.pdf</x:t>
  </x:si>
  <x:si>
    <x:t>第11条第1項及び第3項(第51条及び第69条において準用する場合を含む。)</x:t>
  </x:si>
  <x:si>
    <x:t>.../../個票/条例適用・申請/pdf/reiki_0341.pdf</x:t>
  </x:si>
  <x:si>
    <x:t>.../../個票/条例適用・申請/pdf/reiki_0399.pdf</x:t>
  </x:si>
  <x:si>
    <x:t>.../../個票/条例適用・申請/pdf/reiki_0383.pdf</x:t>
  </x:si>
  <x:si>
    <x:t>.../../個票/条例適用・申請/pdf/reiki_0387.pdf</x:t>
  </x:si>
  <x:si>
    <x:t>.../../個票/条例適用・申請/pdf/reiki_0388.pdf</x:t>
  </x:si>
  <x:si>
    <x:t>.../../個票/条例適用・申請/pdf/reiki_0018.pdf</x:t>
  </x:si>
  <x:si>
    <x:t>.../../個票/条例適用・申請/pdf/reiki_0395.pdf</x:t>
  </x:si>
  <x:si>
    <x:t>.../../個票/条例適用・申請/pdf/reiki_0036.pdf</x:t>
  </x:si>
  <x:si>
    <x:t>.../../個票/条例適用・申請/pdf/reiki_0338.pdf</x:t>
  </x:si>
  <x:si>
    <x:t>.../../個票/条例適用・申請/pdf/reiki_0009.pdf</x:t>
  </x:si>
  <x:si>
    <x:t>.../../個票/条例適用・申請/pdf/reiki_0034.pdf</x:t>
  </x:si>
  <x:si>
    <x:t>.../../個票/条例適用・申請/pdf/reiki_0390.pdf</x:t>
  </x:si>
  <x:si>
    <x:t>第22条第2項において準用する十和田市体育施設等条例第7条第3項ただし書</x:t>
  </x:si>
  <x:si>
    <x:t>.../../個票/条例適用・申請/pdf/reiki_0335.pdf</x:t>
  </x:si>
  <x:si>
    <x:t>.../../個票/条例適用・申請/pdf/reiki_0382.pdf</x:t>
  </x:si>
  <x:si>
    <x:t>.../../個票/条例適用・申請/pdf/reiki_0032.pdf</x:t>
  </x:si>
  <x:si>
    <x:t>.../../個票/条例適用・申請/pdf/reiki_0051.pdf</x:t>
  </x:si>
  <x:si>
    <x:t>.../../個票/条例適用・申請/pdf/reiki_0007.pdf</x:t>
  </x:si>
  <x:si>
    <x:t>.../../個票/条例適用・申請/pdf/reiki_0219.pdf</x:t>
  </x:si>
  <x:si>
    <x:t>.../../個票/条例適用・申請/pdf/reiki_0212.pdf</x:t>
  </x:si>
  <x:si>
    <x:t>.../../個票/条例適用・申請/pdf/reiki_0185.pdf</x:t>
  </x:si>
  <x:si>
    <x:t>.../../個票/条例適用・申請/pdf/reiki_0150.pdf</x:t>
  </x:si>
  <x:si>
    <x:t>.../../個票/条例適用・申請/pdf/reiki_0127.pdf</x:t>
  </x:si>
  <x:si>
    <x:t>.../../個票/条例適用・申請/pdf/reiki_0208.pdf</x:t>
  </x:si>
  <x:si>
    <x:t>.../../個票/条例適用・申請/pdf/reiki_0197.pdf</x:t>
  </x:si>
  <x:si>
    <x:t>.../../個票/条例適用・申請/pdf/reiki_0176.pdf</x:t>
  </x:si>
  <x:si>
    <x:t>.../../個票/条例適用・申請/pdf/reiki_0152.pdf</x:t>
  </x:si>
  <x:si>
    <x:t>.../../個票/条例適用・申請/pdf/reiki_0175.pdf</x:t>
  </x:si>
  <x:si>
    <x:t>.../../個票/条例適用・申請/pdf/reiki_0153.pdf</x:t>
  </x:si>
  <x:si>
    <x:t>.../../個票/条例適用・申請/pdf/reiki_0178.pdf</x:t>
  </x:si>
  <x:si>
    <x:t>.../../個票/条例適用・申請/pdf/reiki_0163.pdf</x:t>
  </x:si>
  <x:si>
    <x:t>.../../個票/条例適用・申請/pdf/reiki_0177.pdf</x:t>
  </x:si>
  <x:si>
    <x:t>.../../個票/条例適用・申請/pdf/reiki_0126.pdf</x:t>
  </x:si>
  <x:si>
    <x:t>.../../個票/条例適用・申請/pdf/reiki_0158.pdf</x:t>
  </x:si>
  <x:si>
    <x:t>十和田市文化財保護条例</x:t>
  </x:si>
  <x:si>
    <x:t>開示請求に対する決定</x:t>
  </x:si>
  <x:si>
    <x:t>十和田市情報公開条例</x:t>
  </x:si>
  <x:si>
    <x:t>訂正請求に対する決定</x:t>
  </x:si>
  <x:si>
    <x:t>第7条第1項及び第2項</x:t>
  </x:si>
  <x:si>
    <x:t>認可地縁団体印鑑の廃止</x:t>
  </x:si>
  <x:si>
    <x:t>第5条第1項ただし書</x:t>
  </x:si>
  <x:si>
    <x:t>第3条第2項ただし書</x:t>
  </x:si>
  <x:si>
    <x:t>使用料の還付承認</x:t>
  </x:si>
  <x:si>
    <x:t>印鑑登録証の再交付</x:t>
  </x:si>
  <x:si>
    <x:t>第6条第1項ただし書</x:t>
  </x:si>
  <x:si>
    <x:t>使用の許可及び変更許可</x:t>
  </x:si>
  <x:si>
    <x:t>印鑑登録証明書の交付</x:t>
  </x:si>
  <x:si>
    <x:t>第5条第2項ただし書</x:t>
  </x:si>
  <x:si>
    <x:t>手数料の還付承認</x:t>
  </x:si>
  <x:si>
    <x:t>第6条及び第7条</x:t>
  </x:si>
  <x:si>
    <x:t>使用許可事項の変更許可</x:t>
  </x:si>
  <x:si>
    <x:t>認可地縁団体印鑑の登録</x:t>
  </x:si>
  <x:si>
    <x:t>第11条ただし書</x:t>
  </x:si>
  <x:si>
    <x:t>出産育児一時金の支給</x:t>
  </x:si>
  <x:si>
    <x:t>意思疎通支援者の登録</x:t>
  </x:si>
  <x:si>
    <x:t>第7条第3項ただし書</x:t>
  </x:si>
  <x:si>
    <x:t>受給資格証の更新</x:t>
  </x:si>
  <x:si>
    <x:t>第8条第3項ただし書</x:t>
  </x:si>
  <x:si>
    <x:t>第6条第2項ただし書</x:t>
  </x:si>
  <x:si>
    <x:t>受給者証等の交付</x:t>
  </x:si>
  <x:si>
    <x:t>子ども医療費の給付</x:t>
  </x:si>
  <x:si>
    <x:t>保険料の徴収猶予</x:t>
  </x:si>
  <x:si>
    <x:t>受給者証等の更新</x:t>
  </x:si>
  <x:si>
    <x:t>使用料及び手数料の減免</x:t>
  </x:si>
  <x:si>
    <x:t>受給者証等の再交付</x:t>
  </x:si>
  <x:si>
    <x:t>受給資格証の再交付</x:t>
  </x:si>
  <x:si>
    <x:t>特別の設備等の許可</x:t>
  </x:si>
  <x:si>
    <x:t>管理手数料の減免</x:t>
  </x:si>
  <x:si>
    <x:t>利用決定の変更許可</x:t>
  </x:si>
  <x:si>
    <x:t>特別の設備等の承認</x:t>
  </x:si>
  <x:si>
    <x:t>使用許可事項の変更承認</x:t>
  </x:si>
  <x:si>
    <x:t>行為の許可及び変更許可</x:t>
  </x:si>
  <x:si>
    <x:t>指定工場等の指定</x:t>
  </x:si>
  <x:si>
    <x:t>温泉施設工事の許可</x:t>
  </x:si>
  <x:si>
    <x:t>観覧料の還付承認</x:t>
  </x:si>
  <x:si>
    <x:t>第13条ただし書</x:t>
  </x:si>
  <x:si>
    <x:t>第8条第2項ただし書</x:t>
  </x:si>
  <x:si>
    <x:t>占用の権利譲渡の許可</x:t>
  </x:si>
  <x:si>
    <x:t>権利譲渡等の許可</x:t>
  </x:si>
  <x:si>
    <x:t>設計審査及び工事検査</x:t>
  </x:si>
  <x:si>
    <x:t>第12条ただし書</x:t>
  </x:si>
  <x:si>
    <x:t>使用料等の還付承認</x:t>
  </x:si>
  <x:si>
    <x:t>減免対象団体の認定</x:t>
  </x:si>
  <x:si>
    <x:t>占用料の還付承認</x:t>
  </x:si>
  <x:si>
    <x:t>立地奨励金の交付</x:t>
  </x:si>
  <x:si>
    <x:t>雇用奨励金の交付</x:t>
  </x:si>
  <x:si>
    <x:t>第9条第3項ただし書</x:t>
  </x:si>
  <x:si>
    <x:t>許可の期間の更新</x:t>
  </x:si>
  <x:si>
    <x:t>家賃の減免又は徴収猶予</x:t>
  </x:si>
  <x:si>
    <x:t>第30条第3項ただし書</x:t>
  </x:si>
  <x:si>
    <x:t>加入金の還付承認</x:t>
  </x:si>
  <x:si>
    <x:t>特別の施設等の許可</x:t>
  </x:si>
  <x:si>
    <x:t>第7条第2項ただし書</x:t>
  </x:si>
  <x:si>
    <x:t>第4条第3項ただし書</x:t>
  </x:si>
  <x:si>
    <x:t>第10条ただし書</x:t>
  </x:si>
  <x:si>
    <x:t>建築許可及び変更許可</x:t>
  </x:si>
  <x:si>
    <x:t>第4条第1項及び第2項</x:t>
  </x:si>
  <x:si>
    <x:t>駐車料金の還付承認</x:t>
  </x:si>
  <x:si>
    <x:t>負担金の徴収猶予</x:t>
  </x:si>
  <x:si>
    <x:t>給水装置の新設等の承認</x:t>
  </x:si>
  <x:si>
    <x:t>特別設備の設置等の許可</x:t>
  </x:si>
  <x:si>
    <x:t>流水占用料等の減免</x:t>
  </x:si>
  <x:si>
    <x:t>第15条ただし書</x:t>
  </x:si>
  <x:si>
    <x:t>第17条ただし書</x:t>
  </x:si>
  <x:si>
    <x:t>使用料及び貸出料の減免</x:t>
  </x:si>
  <x:si>
    <x:t>使用料及び観覧料の減免</x:t>
  </x:si>
  <x:si>
    <x:t>◎総務部 総務課</x:t>
  </x:si>
  <x:si>
    <x:t>67</x:t>
  </x:si>
  <x:si>
    <x:t>94</x:t>
  </x:si>
  <x:si>
    <x:t>110</x:t>
  </x:si>
  <x:si>
    <x:t>45</x:t>
  </x:si>
  <x:si>
    <x:t>42</x:t>
  </x:si>
  <x:si>
    <x:t>102</x:t>
  </x:si>
  <x:si>
    <x:t>39</x:t>
  </x:si>
  <x:si>
    <x:t>77</x:t>
  </x:si>
  <x:si>
    <x:t>103</x:t>
  </x:si>
  <x:si>
    <x:t>75</x:t>
  </x:si>
  <x:si>
    <x:t>48</x:t>
  </x:si>
  <x:si>
    <x:t>105</x:t>
  </x:si>
  <x:si>
    <x:t>96</x:t>
  </x:si>
  <x:si>
    <x:t>41</x:t>
  </x:si>
  <x:si>
    <x:t>93</x:t>
  </x:si>
  <x:si>
    <x:t>50</x:t>
  </x:si>
  <x:si>
    <x:t>65</x:t>
  </x:si>
  <x:si>
    <x:t>71</x:t>
  </x:si>
  <x:si>
    <x:t>99</x:t>
  </x:si>
  <x:si>
    <x:t>73</x:t>
  </x:si>
  <x:si>
    <x:t>97</x:t>
  </x:si>
  <x:si>
    <x:t>98</x:t>
  </x:si>
  <x:si>
    <x:t>57</x:t>
  </x:si>
  <x:si>
    <x:t>47</x:t>
  </x:si>
  <x:si>
    <x:t>104</x:t>
  </x:si>
  <x:si>
    <x:t>107</x:t>
  </x:si>
  <x:si>
    <x:t>91</x:t>
  </x:si>
  <x:si>
    <x:t>85</x:t>
  </x:si>
  <x:si>
    <x:t>122</x:t>
  </x:si>
  <x:si>
    <x:t>158</x:t>
  </x:si>
  <x:si>
    <x:t>106</x:t>
  </x:si>
  <x:si>
    <x:t>44</x:t>
  </x:si>
  <x:si>
    <x:t>151</x:t>
  </x:si>
  <x:si>
    <x:t>125</x:t>
  </x:si>
  <x:si>
    <x:t>157</x:t>
  </x:si>
  <x:si>
    <x:t>160</x:t>
  </x:si>
  <x:si>
    <x:t>117</x:t>
  </x:si>
  <x:si>
    <x:t>116</x:t>
  </x:si>
  <x:si>
    <x:t>108</x:t>
  </x:si>
  <x:si>
    <x:t>156</x:t>
  </x:si>
  <x:si>
    <x:t>88</x:t>
  </x:si>
  <x:si>
    <x:t>132</x:t>
  </x:si>
  <x:si>
    <x:t>131</x:t>
  </x:si>
  <x:si>
    <x:t>153</x:t>
  </x:si>
  <x:si>
    <x:t>78</x:t>
  </x:si>
  <x:si>
    <x:t>82</x:t>
  </x:si>
  <x:si>
    <x:t>79</x:t>
  </x:si>
  <x:si>
    <x:t>152</x:t>
  </x:si>
  <x:si>
    <x:t>92</x:t>
  </x:si>
  <x:si>
    <x:t>127</x:t>
  </x:si>
  <x:si>
    <x:t>111</x:t>
  </x:si>
  <x:si>
    <x:t>133</x:t>
  </x:si>
  <x:si>
    <x:t>155</x:t>
  </x:si>
  <x:si>
    <x:t>86</x:t>
  </x:si>
  <x:si>
    <x:t>126</x:t>
  </x:si>
  <x:si>
    <x:t>87</x:t>
  </x:si>
  <x:si>
    <x:t>59</x:t>
  </x:si>
  <x:si>
    <x:t>130</x:t>
  </x:si>
  <x:si>
    <x:t>150</x:t>
  </x:si>
  <x:si>
    <x:t>81</x:t>
  </x:si>
  <x:si>
    <x:t>189</x:t>
  </x:si>
  <x:si>
    <x:t>190</x:t>
  </x:si>
  <x:si>
    <x:t>175</x:t>
  </x:si>
  <x:si>
    <x:t>193</x:t>
  </x:si>
  <x:si>
    <x:t>186</x:t>
  </x:si>
  <x:si>
    <x:t>168</x:t>
  </x:si>
  <x:si>
    <x:t>192</x:t>
  </x:si>
  <x:si>
    <x:t>199</x:t>
  </x:si>
  <x:si>
    <x:t>201</x:t>
  </x:si>
  <x:si>
    <x:t>182</x:t>
  </x:si>
  <x:si>
    <x:t>213</x:t>
  </x:si>
  <x:si>
    <x:t>205</x:t>
  </x:si>
  <x:si>
    <x:t>230</x:t>
  </x:si>
  <x:si>
    <x:t>200</x:t>
  </x:si>
  <x:si>
    <x:t>217</x:t>
  </x:si>
  <x:si>
    <x:t>233</x:t>
  </x:si>
  <x:si>
    <x:t>177</x:t>
  </x:si>
  <x:si>
    <x:t>196</x:t>
  </x:si>
  <x:si>
    <x:t>171</x:t>
  </x:si>
  <x:si>
    <x:t>169</x:t>
  </x:si>
  <x:si>
    <x:t>221</x:t>
  </x:si>
  <x:si>
    <x:t>174</x:t>
  </x:si>
  <x:si>
    <x:t>176</x:t>
  </x:si>
  <x:si>
    <x:t>185</x:t>
  </x:si>
  <x:si>
    <x:t>234</x:t>
  </x:si>
  <x:si>
    <x:t>163</x:t>
  </x:si>
  <x:si>
    <x:t>183</x:t>
  </x:si>
  <x:si>
    <x:t>162</x:t>
  </x:si>
  <x:si>
    <x:t>187</x:t>
  </x:si>
  <x:si>
    <x:t>161</x:t>
  </x:si>
  <x:si>
    <x:t>167</x:t>
  </x:si>
  <x:si>
    <x:t>178</x:t>
  </x:si>
  <x:si>
    <x:t>166</x:t>
  </x:si>
  <x:si>
    <x:t>180</x:t>
  </x:si>
  <x:si>
    <x:t>228</x:t>
  </x:si>
  <x:si>
    <x:t>212</x:t>
  </x:si>
  <x:si>
    <x:t>194</x:t>
  </x:si>
  <x:si>
    <x:t>204</x:t>
  </x:si>
  <x:si>
    <x:t>197</x:t>
  </x:si>
  <x:si>
    <x:t>207</x:t>
  </x:si>
  <x:si>
    <x:t>298</x:t>
  </x:si>
  <x:si>
    <x:t>294</x:t>
  </x:si>
  <x:si>
    <x:t>247</x:t>
  </x:si>
  <x:si>
    <x:t>210</x:t>
  </x:si>
  <x:si>
    <x:t>203</x:t>
  </x:si>
  <x:si>
    <x:t>246</x:t>
  </x:si>
  <x:si>
    <x:t>226</x:t>
  </x:si>
  <x:si>
    <x:t>238</x:t>
  </x:si>
  <x:si>
    <x:t>215</x:t>
  </x:si>
  <x:si>
    <x:t>249</x:t>
  </x:si>
  <x:si>
    <x:t>243</x:t>
  </x:si>
  <x:si>
    <x:t>259</x:t>
  </x:si>
  <x:si>
    <x:t>208</x:t>
  </x:si>
  <x:si>
    <x:t>300</x:t>
  </x:si>
  <x:si>
    <x:t>229</x:t>
  </x:si>
  <x:si>
    <x:t>250</x:t>
  </x:si>
  <x:si>
    <x:t>219</x:t>
  </x:si>
  <x:si>
    <x:t>220</x:t>
  </x:si>
  <x:si>
    <x:t>239</x:t>
  </x:si>
  <x:si>
    <x:t>227</x:t>
  </x:si>
  <x:si>
    <x:t>270</x:t>
  </x:si>
  <x:si>
    <x:t>274</x:t>
  </x:si>
  <x:si>
    <x:t>255</x:t>
  </x:si>
  <x:si>
    <x:t>242</x:t>
  </x:si>
  <x:si>
    <x:t>308</x:t>
  </x:si>
  <x:si>
    <x:t>272</x:t>
  </x:si>
  <x:si>
    <x:t>240</x:t>
  </x:si>
  <x:si>
    <x:t>244</x:t>
  </x:si>
  <x:si>
    <x:t>216</x:t>
  </x:si>
  <x:si>
    <x:t>223</x:t>
  </x:si>
  <x:si>
    <x:t>289</x:t>
  </x:si>
  <x:si>
    <x:t>290</x:t>
  </x:si>
  <x:si>
    <x:t>251</x:t>
  </x:si>
  <x:si>
    <x:t>264</x:t>
  </x:si>
  <x:si>
    <x:t>256</x:t>
  </x:si>
  <x:si>
    <x:t>37</x:t>
  </x:si>
  <x:si>
    <x:t>26</x:t>
  </x:si>
  <x:si>
    <x:t>334</x:t>
  </x:si>
  <x:si>
    <x:t>148</x:t>
  </x:si>
  <x:si>
    <x:t>141</x:t>
  </x:si>
  <x:si>
    <x:t>286</x:t>
  </x:si>
  <x:si>
    <x:t>269</x:t>
  </x:si>
  <x:si>
    <x:t>266</x:t>
  </x:si>
  <x:si>
    <x:t>288</x:t>
  </x:si>
  <x:si>
    <x:t>22</x:t>
  </x:si>
  <x:si>
    <x:t>279</x:t>
  </x:si>
  <x:si>
    <x:t>258</x:t>
  </x:si>
  <x:si>
    <x:t>135</x:t>
  </x:si>
  <x:si>
    <x:t>146</x:t>
  </x:si>
  <x:si>
    <x:t>262</x:t>
  </x:si>
  <x:si>
    <x:t>284</x:t>
  </x:si>
  <x:si>
    <x:t>285</x:t>
  </x:si>
  <x:si>
    <x:t>267</x:t>
  </x:si>
  <x:si>
    <x:t>253</x:t>
  </x:si>
  <x:si>
    <x:t>142</x:t>
  </x:si>
  <x:si>
    <x:t>140</x:t>
  </x:si>
  <x:si>
    <x:t>20</x:t>
  </x:si>
  <x:si>
    <x:t>306</x:t>
  </x:si>
  <x:si>
    <x:t>282</x:t>
  </x:si>
  <x:si>
    <x:t>261</x:t>
  </x:si>
  <x:si>
    <x:t>23</x:t>
  </x:si>
  <x:si>
    <x:t>276</x:t>
  </x:si>
  <x:si>
    <x:t>136</x:t>
  </x:si>
  <x:si>
    <x:t>139</x:t>
  </x:si>
  <x:si>
    <x:t>356</x:t>
  </x:si>
  <x:si>
    <x:t>344</x:t>
  </x:si>
  <x:si>
    <x:t>330</x:t>
  </x:si>
  <x:si>
    <x:t>362</x:t>
  </x:si>
  <x:si>
    <x:t>302</x:t>
  </x:si>
  <x:si>
    <x:t>323</x:t>
  </x:si>
  <x:si>
    <x:t>321</x:t>
  </x:si>
  <x:si>
    <x:t>280</x:t>
  </x:si>
  <x:si>
    <x:t>331</x:t>
  </x:si>
  <x:si>
    <x:t>359</x:t>
  </x:si>
  <x:si>
    <x:t>303</x:t>
  </x:si>
  <x:si>
    <x:t>318</x:t>
  </x:si>
  <x:si>
    <x:t>345</x:t>
  </x:si>
  <x:si>
    <x:t>363</x:t>
  </x:si>
  <x:si>
    <x:t>147</x:t>
  </x:si>
  <x:si>
    <x:t>143</x:t>
  </x:si>
  <x:si>
    <x:t>149</x:t>
  </x:si>
  <x:si>
    <x:t>313</x:t>
  </x:si>
  <x:si>
    <x:t>332</x:t>
  </x:si>
  <x:si>
    <x:t>275</x:t>
  </x:si>
  <x:si>
    <x:t>319</x:t>
  </x:si>
  <x:si>
    <x:t>320</x:t>
  </x:si>
  <x:si>
    <x:t>317</x:t>
  </x:si>
  <x:si>
    <x:t>325</x:t>
  </x:si>
  <x:si>
    <x:t>342</x:t>
  </x:si>
  <x:si>
    <x:t>358</x:t>
  </x:si>
  <x:si>
    <x:t>351</x:t>
  </x:si>
  <x:si>
    <x:t>310</x:t>
  </x:si>
  <x:si>
    <x:t>324</x:t>
  </x:si>
  <x:si>
    <x:t>7</x:t>
  </x:si>
  <x:si>
    <x:t>376</x:t>
  </x:si>
  <x:si>
    <x:t>354</x:t>
  </x:si>
  <x:si>
    <x:t>382</x:t>
  </x:si>
  <x:si>
    <x:t>370</x:t>
  </x:si>
  <x:si>
    <x:t>381</x:t>
  </x:si>
  <x:si>
    <x:t>341</x:t>
  </x:si>
  <x:si>
    <x:t>387</x:t>
  </x:si>
  <x:si>
    <x:t>18</x:t>
  </x:si>
  <x:si>
    <x:t>4</x:t>
  </x:si>
  <x:si>
    <x:t>388</x:t>
  </x:si>
  <x:si>
    <x:t>350</x:t>
  </x:si>
  <x:si>
    <x:t>9</x:t>
  </x:si>
  <x:si>
    <x:t>383</x:t>
  </x:si>
  <x:si>
    <x:t>338</x:t>
  </x:si>
  <x:si>
    <x:t>364</x:t>
  </x:si>
  <x:si>
    <x:t>349</x:t>
  </x:si>
  <x:si>
    <x:t>386</x:t>
  </x:si>
  <x:si>
    <x:t>355</x:t>
  </x:si>
  <x:si>
    <x:t>372</x:t>
  </x:si>
  <x:si>
    <x:t>335</x:t>
  </x:si>
  <x:si>
    <x:t>377</x:t>
  </x:si>
  <x:si>
    <x:t>337</x:t>
  </x:si>
  <x:si>
    <x:t>365</x:t>
  </x:si>
  <x:si>
    <x:t>368</x:t>
  </x:si>
  <x:si>
    <x:t>369</x:t>
  </x:si>
  <x:si>
    <x:t>340</x:t>
  </x:si>
  <x:si>
    <x:t>378</x:t>
  </x:si>
  <x:si>
    <x:t>10</x:t>
  </x:si>
  <x:si>
    <x:t>375</x:t>
  </x:si>
  <x:si>
    <x:t>371</x:t>
  </x:si>
  <x:si>
    <x:t>14</x:t>
  </x:si>
  <x:si>
    <x:t>52</x:t>
  </x:si>
  <x:si>
    <x:t>32</x:t>
  </x:si>
  <x:si>
    <x:t>394</x:t>
  </x:si>
  <x:si>
    <x:t>60</x:t>
  </x:si>
  <x:si>
    <x:t>5</x:t>
  </x:si>
  <x:si>
    <x:t>395</x:t>
  </x:si>
  <x:si>
    <x:t>399</x:t>
  </x:si>
  <x:si>
    <x:t>398</x:t>
  </x:si>
  <x:si>
    <x:t>53</x:t>
  </x:si>
  <x:si>
    <x:t>407</x:t>
  </x:si>
  <x:si>
    <x:t>402</x:t>
  </x:si>
  <x:si>
    <x:t>31</x:t>
  </x:si>
  <x:si>
    <x:t>13</x:t>
  </x:si>
  <x:si>
    <x:t>6</x:t>
  </x:si>
  <x:si>
    <x:t>56</x:t>
  </x:si>
  <x:si>
    <x:t>391</x:t>
  </x:si>
  <x:si>
    <x:t>1</x:t>
  </x:si>
  <x:si>
    <x:t>36</x:t>
  </x:si>
  <x:si>
    <x:t>28</x:t>
  </x:si>
  <x:si>
    <x:t>406</x:t>
  </x:si>
  <x:si>
    <x:t>54</x:t>
  </x:si>
  <x:si>
    <x:t>35</x:t>
  </x:si>
  <x:si>
    <x:t>390</x:t>
  </x:si>
  <x:si>
    <x:t>403</x:t>
  </x:si>
  <x:si>
    <x:t>51</x:t>
  </x:si>
  <x:si>
    <x:t>29</x:t>
  </x:si>
  <x:si>
    <x:t>34</x:t>
  </x:si>
  <x:si>
    <x:t>第22条第2項において準用する十和田市体育施設等条例第3条第1項</x:t>
  </x:si>
  <x:si>
    <x:t>第19条（第21条において準用する場合を含む。）</x:t>
  </x:si>
  <x:si>
    <x:t>農業集落排水施設等事業に係る分担金の減免又は徴収猶予</x:t>
  </x:si>
  <x:si>
    <x:t>十和田市八甲田パノラマパークゴルフ場条例施行規則</x:t>
  </x:si>
  <x:si>
    <x:t>特定環境保全公共下水道事業に係る分担金の徴収猶予</x:t>
  </x:si>
  <x:si>
    <x:t>十和田市農地及び農業用施設小災害復旧事業分担金徴収条例</x:t>
  </x:si>
</x:sst>
</file>

<file path=xl/styles.xml><?xml version="1.0" encoding="utf-8"?>
<x:styleSheet xmlns:r="http://schemas.openxmlformats.org/officeDocument/2006/relationships" xmlns:c="http://schemas.openxmlformats.org/drawingml/2006/chart" xmlns:x="http://schemas.openxmlformats.org/spreadsheetml/2006/main">
  <x:fonts count="17">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mc:AlternateContent xmlns:mc="http://schemas.openxmlformats.org/markup-compatibility/2006">
      <mc:Choice xmlns:hs="http://schemas.haansoft.com/office/spreadsheet/8.0" Requires="hs">
        <x:font hs:extension="1">
          <x:name val="ＭＳ Ｐゴシック"/>
          <x:sz val="11"/>
          <x:color rgb="ffc0c0c0"/>
          <x:b val="1"/>
          <hs:underlineShape val="solid"/>
          <hs:underlineType val="1"/>
          <hs:underlineColor rgb="ffc0c0c0"/>
          <hs:size val="100"/>
          <hs:ratio val="100"/>
          <hs:spacing val="0"/>
          <hs:offset val="0"/>
        </x:font>
      </mc:Choice>
      <mc:Fallback>
        <x:font>
          <x:name val="ＭＳ Ｐゴシック"/>
          <x:sz val="11"/>
          <x:color rgb="ffc0c0c0"/>
          <x:b val="1"/>
          <x:u/>
        </x:font>
      </mc:Fallback>
    </mc:AlternateContent>
    <mc:AlternateContent xmlns:mc="http://schemas.openxmlformats.org/markup-compatibility/2006">
      <mc:Choice xmlns:hs="http://schemas.haansoft.com/office/spreadsheet/8.0" Requires="hs">
        <x:font hs:extension="1">
          <x:name val="Arial"/>
          <x:sz val="11"/>
          <x:color rgb="ff000000"/>
          <hs:size val="100"/>
          <hs:ratio val="100"/>
          <hs:spacing val="0"/>
          <hs:offset val="0"/>
        </x:font>
      </mc:Choice>
      <mc:Fallback>
        <x:font>
          <x:name val="Arial"/>
          <x:sz val="11"/>
          <x:color rgb="ff000000"/>
        </x:font>
      </mc:Fallback>
    </mc:AlternateContent>
    <x:font>
      <x:name val="ＭＳ ゴシック"/>
      <x:sz val="9"/>
      <x:color rgb="ff000000"/>
    </x:font>
    <x:font>
      <x:name val="ＭＳ Ｐゴシック"/>
      <x:sz val="9"/>
      <x:color rgb="ff000000"/>
    </x:font>
    <mc:AlternateContent xmlns:mc="http://schemas.openxmlformats.org/markup-compatibility/2006">
      <mc:Choice xmlns:hs="http://schemas.haansoft.com/office/spreadsheet/8.0" Requires="hs">
        <x:font hs:extension="1">
          <x:name val="ＭＳ ゴシック"/>
          <x:sz val="9"/>
          <x:color rgb="ff99ccff"/>
          <hs:size val="100"/>
          <hs:ratio val="100"/>
          <hs:spacing val="0"/>
          <hs:offset val="0"/>
        </x:font>
      </mc:Choice>
      <mc:Fallback>
        <x:font>
          <x:name val="ＭＳ ゴシック"/>
          <x:sz val="9"/>
          <x:color rgb="ff99ccff"/>
        </x:font>
      </mc:Fallback>
    </mc:AlternateContent>
    <mc:AlternateContent xmlns:mc="http://schemas.openxmlformats.org/markup-compatibility/2006">
      <mc:Choice xmlns:hs="http://schemas.haansoft.com/office/spreadsheet/8.0" Requires="hs">
        <x:font hs:extension="1">
          <x:name val="ＭＳ Ｐゴシック"/>
          <x:sz val="11"/>
          <x:color rgb="ff000080"/>
          <x:b val="1"/>
          <hs:size val="100"/>
          <hs:ratio val="100"/>
          <hs:spacing val="0"/>
          <hs:offset val="0"/>
        </x:font>
      </mc:Choice>
      <mc:Fallback>
        <x:font>
          <x:name val="ＭＳ Ｐゴシック"/>
          <x:sz val="11"/>
          <x:color rgb="ff000080"/>
          <x:b val="1"/>
        </x:font>
      </mc:Fallback>
    </mc:AlternateContent>
    <mc:AlternateContent xmlns:mc="http://schemas.openxmlformats.org/markup-compatibility/2006">
      <mc:Choice xmlns:hs="http://schemas.haansoft.com/office/spreadsheet/8.0" Requires="hs">
        <x:font hs:extension="1">
          <x:name val="ＭＳ Ｐゴシック"/>
          <x:sz val="9"/>
          <x:color rgb="ff99ccff"/>
          <hs:size val="100"/>
          <hs:ratio val="100"/>
          <hs:spacing val="0"/>
          <hs:offset val="0"/>
        </x:font>
      </mc:Choice>
      <mc:Fallback>
        <x:font>
          <x:name val="ＭＳ Ｐゴシック"/>
          <x:sz val="9"/>
          <x:color rgb="ff99ccff"/>
        </x:font>
      </mc:Fallback>
    </mc:AlternateContent>
    <mc:AlternateContent xmlns:mc="http://schemas.openxmlformats.org/markup-compatibility/2006">
      <mc:Choice xmlns:hs="http://schemas.haansoft.com/office/spreadsheet/8.0" Requires="hs">
        <x:font hs:extension="1">
          <x:name val="HGS創英角ｺﾞｼｯｸUB"/>
          <x:sz val="9"/>
          <x:color rgb="ff000000"/>
          <hs:size val="100"/>
          <hs:ratio val="100"/>
          <hs:spacing val="0"/>
          <hs:offset val="0"/>
        </x:font>
      </mc:Choice>
      <mc:Fallback>
        <x:font>
          <x:name val="HGS創英角ｺﾞｼｯｸUB"/>
          <x:sz val="9"/>
          <x:color rgb="ff000000"/>
        </x:font>
      </mc:Fallback>
    </mc:AlternateContent>
    <x:font>
      <x:name val="ＭＳ ゴシック"/>
      <x:sz val="9"/>
      <x:color rgb="ffffffff"/>
    </x:font>
    <mc:AlternateContent xmlns:mc="http://schemas.openxmlformats.org/markup-compatibility/2006">
      <mc:Choice xmlns:hs="http://schemas.haansoft.com/office/spreadsheet/8.0" Requires="hs">
        <x:font hs:extension="1">
          <x:name val="ＭＳ Ｐゴシック"/>
          <x:sz val="11"/>
          <x:color rgb="ff0000ff"/>
          <x:b val="1"/>
          <hs:underlineShape val="solid"/>
          <hs:underlineType val="1"/>
          <hs:underlineColor rgb="ff0000ff"/>
          <hs:size val="100"/>
          <hs:ratio val="100"/>
          <hs:spacing val="0"/>
          <hs:offset val="0"/>
        </x:font>
      </mc:Choice>
      <mc:Fallback>
        <x:font>
          <x:name val="ＭＳ Ｐゴシック"/>
          <x:sz val="11"/>
          <x:color rgb="ff0000ff"/>
          <x:b val="1"/>
          <x:u/>
        </x:font>
      </mc:Fallback>
    </mc:AlternateContent>
    <x:font>
      <x:name val="ＭＳ Ｐゴシック"/>
      <x:sz val="6"/>
      <x:color rgb="ff000000"/>
    </x:font>
  </x:fonts>
  <x:fills count="6">
    <x:fill>
      <x:patternFill patternType="none"/>
    </x:fill>
    <x:fill>
      <x:patternFill patternType="gray125"/>
    </x:fill>
    <x:fill>
      <x:patternFill patternType="solid">
        <x:fgColor rgb="ff99ccff"/>
        <x:bgColor indexed="64"/>
      </x:patternFill>
    </x:fill>
    <x:fill>
      <x:patternFill patternType="solid">
        <x:fgColor rgb="ff99ccff"/>
        <x:bgColor rgb="ff000000"/>
      </x:patternFill>
    </x:fill>
    <x:fill>
      <x:patternFill patternType="solid">
        <x:fgColor rgb="ff008000"/>
        <x:bgColor indexed="64"/>
      </x:patternFill>
    </x:fill>
    <x:fill>
      <x:patternFill patternType="solid">
        <x:fgColor rgb="ffccffcc"/>
        <x:bgColor indexed="64"/>
      </x:patternFill>
    </x:fill>
  </x:fills>
  <x:borders count="12">
    <x:border>
      <x:left>
        <x:color indexed="64"/>
      </x:left>
      <x:right>
        <x:color indexed="64"/>
      </x:right>
      <x:top>
        <x:color indexed="64"/>
      </x:top>
      <x:bottom>
        <x:color indexed="64"/>
      </x:bottom>
    </x:border>
    <x:border>
      <x:left style="thin">
        <x:color indexed="64"/>
      </x:left>
      <x:right style="thin">
        <x:color indexed="64"/>
      </x:right>
      <x:top style="hair">
        <x:color indexed="64"/>
      </x:top>
      <x:bottom style="hair">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x:color indexed="64"/>
      </x:left>
      <x:right>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thin">
        <x:color indexed="64"/>
      </x:left>
      <x:right>
        <x:color indexed="64"/>
      </x:right>
      <x:top style="hair">
        <x:color indexed="64"/>
      </x:top>
      <x:bottom style="hair">
        <x:color indexed="64"/>
      </x:bottom>
    </x:border>
    <x:border>
      <x:left style="thin">
        <x:color indexed="64"/>
      </x:left>
      <x:right style="thin">
        <x:color indexed="64"/>
      </x:right>
      <x:top style="thin">
        <x:color indexed="64"/>
      </x:top>
      <x:bottom>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x:color indexed="64"/>
      </x:left>
      <x:right style="thin">
        <x:color indexed="64"/>
      </x:right>
      <x:top style="hair">
        <x:color indexed="64"/>
      </x:top>
      <x:bottom style="hair">
        <x:color indexed="64"/>
      </x:bottom>
    </x:border>
  </x:borders>
  <x:cellStyleXfs count="15">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6" fillId="0" borderId="0">
      <x:alignment horizontal="general" vertical="top"/>
      <x:protection locked="0"/>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cellStyleXfs>
  <x:cellXfs count="24">
    <x:xf numFmtId="0" fontId="0" fillId="0" borderId="0" xfId="0">
      <x:alignment horizontal="general" vertical="bottom"/>
    </x:xf>
    <mc:AlternateContent xmlns:mc="http://schemas.openxmlformats.org/markup-compatibility/2006">
      <mc:Choice xmlns:hs="http://schemas.haansoft.com/office/spreadsheet/8.0" Requires="hs">
        <x:xf numFmtId="0" fontId="8"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0" xfId="0" applyFont="1" applyAlignment="1">
          <x:alignment horizontal="center" vertical="center" wrapText="1"/>
        </x:xf>
      </mc:Fallback>
    </mc:AlternateContent>
    <x:xf numFmtId="0" fontId="8"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4"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3" xfId="0" applyFont="1" applyBorder="1" applyAlignment="1">
          <x:alignment horizontal="center" vertical="center" wrapText="1"/>
        </x:xf>
      </mc:Fallback>
    </mc:AlternateContent>
    <x:xf numFmtId="0" fontId="8" fillId="0" borderId="0" xfId="0" applyFont="1" applyAlignment="1">
      <x:alignment horizontal="left" vertical="center" wrapText="1"/>
    </x:xf>
    <mc:AlternateContent xmlns:mc="http://schemas.openxmlformats.org/markup-compatibility/2006">
      <mc:Choice xmlns:hs="http://schemas.haansoft.com/office/spreadsheet/8.0" Requires="hs">
        <x:xf numFmtId="0" fontId="10" fillId="2"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4" xfId="0" applyFont="1" applyFill="1" applyBorder="1" applyAlignment="1">
          <x:alignment horizontal="center" vertical="center" wrapText="1"/>
        </x:xf>
      </mc:Fallback>
    </mc:AlternateContent>
    <x:xf numFmtId="0" fontId="11" fillId="2" borderId="5" xfId="0" applyFont="1" applyFill="1" applyBorder="1" applyAlignment="1">
      <x:alignment horizontal="left" vertical="center"/>
    </x:xf>
    <x:xf numFmtId="0" fontId="10" fillId="2" borderId="4" xfId="0" applyFont="1" applyFill="1" applyBorder="1" applyAlignment="1">
      <x:alignment horizontal="general" vertical="center" wrapText="1"/>
    </x:xf>
    <x:xf numFmtId="0" fontId="12" fillId="3" borderId="6" xfId="2"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1" xfId="3"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3"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7" xfId="3"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7" xfId="3"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1" xfId="0" applyFont="1" applyBorder="1" applyAlignment="1">
          <x:alignment horizontal="center" vertical="center" wrapText="1"/>
        </x:xf>
      </mc:Fallback>
    </mc:AlternateContent>
    <x:xf numFmtId="0" fontId="9" fillId="0" borderId="1" xfId="3" applyFont="1" applyFill="1" applyBorder="1" applyAlignment="1">
      <x:alignment horizontal="left" vertical="center" wrapText="1"/>
    </x:xf>
    <x:xf numFmtId="0" fontId="9" fillId="0" borderId="1" xfId="1" applyFont="1" applyFill="1" applyBorder="1" applyAlignment="1">
      <x:alignment horizontal="left" vertical="center" wrapText="1"/>
    </x:xf>
    <mc:AlternateContent xmlns:mc="http://schemas.openxmlformats.org/markup-compatibility/2006">
      <mc:Choice xmlns:hs="http://schemas.haansoft.com/office/spreadsheet/8.0" Requires="hs">
        <x:xf numFmtId="0" fontId="14" fillId="4" borderId="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4" borderId="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4" borderId="1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1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3" xfId="0" applyFont="1" applyFill="1" applyBorder="1" applyAlignment="1">
          <x:alignment horizontal="center" vertical="center" wrapText="1"/>
        </x:xf>
      </mc:Fallback>
    </mc:AlternateContent>
    <x:xf numFmtId="0" fontId="8" fillId="5" borderId="3"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15" fillId="4" borderId="11" xfId="5"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5" fillId="4" borderId="11" xfId="5" applyFont="1" applyFill="1" applyBorder="1" applyAlignment="1" applyProtection="1">
          <x:alignment horizontal="center" vertical="center" wrapText="1"/>
        </x:xf>
      </mc:Fallback>
    </mc:AlternateContent>
  </x:cellXfs>
  <x:cellStyles count="6">
    <x:cellStyle xfId="0" builtinId="0"/>
    <x:cellStyle name="標準_条例適用　不利益" xfId="1"/>
    <x:cellStyle name="標準_条例適用・申請" xfId="2"/>
    <x:cellStyle name="標準_申請に対する処分" xfId="3"/>
    <x:cellStyle name="標準_不利益処分" xfId="4"/>
    <x:cellStyle name="表示済みのハイパーリンク" xfId="5"/>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ce6f2"/>
              <x:bgColor rgb="ffdce6f2"/>
            </x:patternFill>
          </x:fill>
          <x:border>
            <x:vertical style="thin">
              <x:color rgb="ffffffff"/>
            </x:vertical>
            <x:horizontal style="thin">
              <x:color rgb="ffffffff"/>
            </x:horizontal>
          </x:border>
        </x:dxf>
      </mc:Choice>
      <mc:Fallback>
        <x:dxf>
          <x:font>
            <x:color rgb="ff000000"/>
          </x:font>
          <x:fill>
            <x:patternFill patternType="solid">
              <x:fgColor rgb="ffdce6f2"/>
              <x:bgColor rgb="ffdce6f2"/>
            </x:patternFill>
          </x:fill>
          <x:border>
            <x:vertical style="thin">
              <x:color rgb="ffffffff"/>
            </x:vertical>
            <x:horizontal style="thin">
              <x:color rgb="ffffffff"/>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bottom style="thick">
              <x:color rgb="ffffffff"/>
            </x:bottom>
          </x:border>
        </x:dxf>
      </mc:Choice>
      <mc:Fallback>
        <x:dxf>
          <x:font>
            <x:color rgb="ffffffff"/>
            <x:b val="1"/>
          </x:font>
          <x:fill>
            <x:patternFill patternType="solid">
              <x:fgColor rgb="ff4f81bd"/>
              <x:bgColor rgb="ff4f81bd"/>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top style="thick">
              <x:color rgb="ffffffff"/>
            </x:top>
          </x:border>
        </x:dxf>
      </mc:Choice>
      <mc:Fallback>
        <x:dxf>
          <x:font>
            <x:color rgb="ffffffff"/>
            <x:b val="1"/>
          </x:font>
          <x:fill>
            <x:patternFill patternType="solid">
              <x:fgColor rgb="ff4f81bd"/>
              <x:bgColor rgb="ff4f81bd"/>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x:dxf>
      <x:fill>
        <x:patternFill patternType="solid">
          <x:fgColor rgb="ffb8cce5"/>
          <x:bgColor rgb="ffb8cce5"/>
        </x:patternFill>
      </x:fill>
    </x:dxf>
    <x:dxf>
      <x:fill>
        <x:patternFill patternType="solid">
          <x:fgColor rgb="ffb8cce5"/>
          <x:bgColor rgb="ffb8cce5"/>
        </x:patternFill>
      </x:fill>
    </x:dxf>
  </x:dxfs>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filterMode="1">
    <x:tabColor rgb="ffccff99"/>
  </x:sheetPr>
  <x:dimension ref="A1:M281"/>
  <x:sheetViews>
    <x:sheetView tabSelected="1" view="pageBreakPreview" topLeftCell="A1" zoomScaleNormal="100" zoomScaleSheetLayoutView="100" workbookViewId="0">
      <x:pane xSplit="3" ySplit="2" topLeftCell="D249" activePane="bottomRight" state="frozen"/>
      <x:selection pane="bottomRight" activeCell="H251" activeCellId="0" sqref="H251:H251"/>
    </x:sheetView>
  </x:sheetViews>
  <x:sheetFormatPr defaultColWidth="9" defaultRowHeight="11.300000000000001"/>
  <x:cols>
    <x:col min="1" max="1" width="10.125" style="1" hidden="1" customWidth="1"/>
    <x:col min="2" max="2" width="8.75" style="1" hidden="1" customWidth="1"/>
    <x:col min="3" max="3" width="8.875" style="4" customWidth="1"/>
    <x:col min="4" max="4" width="33.75" style="2" customWidth="1"/>
    <x:col min="5" max="5" width="33" style="2" customWidth="1"/>
    <x:col min="6" max="6" width="17.75" style="2" customWidth="1"/>
    <x:col min="7" max="7" width="23.125" style="2" customWidth="1"/>
    <x:col min="8" max="8" width="8.5" style="2" customWidth="1"/>
    <x:col min="9" max="9" width="9" style="2" hidden="1" customWidth="1"/>
    <x:col min="10" max="10" width="8.375" style="2" hidden="1" customWidth="1"/>
    <x:col min="11" max="11" width="8.375" style="6" hidden="1" customWidth="1"/>
    <x:col min="12" max="12" width="17" style="1" hidden="1" customWidth="1"/>
    <x:col min="13" max="13" width="18.5" style="5" hidden="1" customWidth="1"/>
    <x:col min="14" max="16384" width="9" style="2"/>
  </x:cols>
  <x:sheetData>
    <x:row r="1" spans="1:13" ht="30" customHeight="1">
      <x:c r="A1" s="17" t="s">
        <x:v>559</x:v>
      </x:c>
      <x:c r="B1" s="17" t="s">
        <x:v>555</x:v>
      </x:c>
      <x:c r="C1" s="16" t="s">
        <x:v>11</x:v>
      </x:c>
      <x:c r="D1" s="16" t="s">
        <x:v>553</x:v>
      </x:c>
      <x:c r="E1" s="16" t="s">
        <x:v>560</x:v>
      </x:c>
      <x:c r="F1" s="16" t="s">
        <x:v>558</x:v>
      </x:c>
      <x:c r="G1" s="16" t="s">
        <x:v>15</x:v>
      </x:c>
      <x:c r="H1" s="16" t="s">
        <x:v>85</x:v>
      </x:c>
      <x:c r="I1" s="17" t="s">
        <x:v>561</x:v>
      </x:c>
      <x:c r="J1" s="16" t="s">
        <x:v>556</x:v>
      </x:c>
      <x:c r="K1" s="18" t="s">
        <x:v>17</x:v>
      </x:c>
      <x:c r="L1" s="16" t="s">
        <x:v>10</x:v>
      </x:c>
      <x:c r="M1" s="16" t="s">
        <x:v>554</x:v>
      </x:c>
    </x:row>
    <x:row r="2" spans="1:13" ht="7.5" customHeight="1">
      <x:c r="A2" s="19"/>
      <x:c r="B2" s="19"/>
      <x:c r="C2" s="19"/>
      <x:c r="D2" s="20"/>
      <x:c r="E2" s="20"/>
      <x:c r="F2" s="20"/>
      <x:c r="G2" s="20"/>
      <x:c r="H2" s="20"/>
      <x:c r="I2" s="20"/>
      <x:c r="J2" s="21"/>
      <x:c r="K2" s="20"/>
      <x:c r="L2" s="20"/>
      <x:c r="M2" s="22"/>
    </x:row>
    <x:row r="3" spans="1:13" ht="22.5" customHeight="1">
      <x:c r="A3" s="7"/>
      <x:c r="B3" s="7"/>
      <x:c r="C3" s="8" t="str">
        <x:f>"◎"&amp;M4</x:f>
        <x:v>◎総務部 総務課</x:v>
      </x:c>
      <x:c r="D3" s="9"/>
      <x:c r="E3" s="9"/>
      <x:c r="F3" s="7"/>
      <x:c r="G3" s="7"/>
      <x:c r="H3" s="7"/>
      <x:c r="I3" s="7"/>
      <x:c r="J3" s="7"/>
      <x:c r="K3" s="7"/>
      <x:c r="L3" s="7"/>
      <x:c r="M3" s="10" t="str">
        <x:f>M4</x:f>
        <x:v>総務部 総務課</x:v>
      </x:c>
    </x:row>
    <x:row r="4" spans="1:13" ht="25.899999999999999" customHeight="1">
      <x:c r="A4" s="11" t="s">
        <x:v>773</x:v>
      </x:c>
      <x:c r="B4" s="12">
        <x:v>78</x:v>
      </x:c>
      <x:c r="C4" s="13">
        <x:f>SUBTOTAL(3,A$1:A4)-1</x:f>
        <x:v>1</x:v>
      </x:c>
      <x:c r="D4" s="14" t="s">
        <x:v>925</x:v>
      </x:c>
      <x:c r="E4" s="14" t="s">
        <x:v>926</x:v>
      </x:c>
      <x:c r="F4" s="14" t="s">
        <x:v>570</x:v>
      </x:c>
      <x:c r="G4" s="14" t="s">
        <x:v>14</x:v>
      </x:c>
      <x:c r="H4" s="11" t="s">
        <x:v>1199</x:v>
      </x:c>
      <x:c r="I4" s="12" t="s">
        <x:v>292</x:v>
      </x:c>
      <x:c r="J4" s="3" t="s">
        <x:v>14</x:v>
      </x:c>
      <x:c r="K4" s="23" t="str">
        <x:f t="shared" ref="K4:K72" si="0">HYPERLINK(L4,"→個票")</x:f>
        <x:v>→個票</x:v>
      </x:c>
      <x:c r="L4" s="15" t="str">
        <x:f>".../../個票/条例適用・申請/pdf/reiki_"&amp;I4&amp;".pdf"</x:f>
        <x:v>.../../個票/条例適用・申請/pdf/reiki_0004.pdf</x:v>
      </x:c>
      <x:c r="M4" s="14" t="s">
        <x:v>548</x:v>
      </x:c>
    </x:row>
    <x:row r="5" spans="1:13" ht="25.899999999999999" customHeight="1">
      <x:c r="A5" s="11" t="s">
        <x:v>769</x:v>
      </x:c>
      <x:c r="B5" s="12">
        <x:v>81</x:v>
      </x:c>
      <x:c r="C5" s="13">
        <x:f>SUBTOTAL(3,A$1:A5)-1</x:f>
        <x:v>2</x:v>
      </x:c>
      <x:c r="D5" s="14" t="s">
        <x:v>925</x:v>
      </x:c>
      <x:c r="E5" s="14" t="s">
        <x:v>812</x:v>
      </x:c>
      <x:c r="F5" s="14" t="s">
        <x:v>565</x:v>
      </x:c>
      <x:c r="G5" s="14" t="s">
        <x:v>14</x:v>
      </x:c>
      <x:c r="H5" s="11" t="s">
        <x:v>1226</x:v>
      </x:c>
      <x:c r="I5" s="12" t="s">
        <x:v>326</x:v>
      </x:c>
      <x:c r="J5" s="3" t="s">
        <x:v>14</x:v>
      </x:c>
      <x:c r="K5" s="23" t="str">
        <x:f t="shared" si="0"/>
        <x:v>→個票</x:v>
      </x:c>
      <x:c r="L5" s="15" t="str">
        <x:f>".../../個票/条例適用・申請/pdf/reiki_"&amp;I5&amp;".pdf"</x:f>
        <x:v>.../../個票/条例適用・申請/pdf/reiki_0005.pdf</x:v>
      </x:c>
      <x:c r="M5" s="14" t="s">
        <x:v>548</x:v>
      </x:c>
    </x:row>
    <x:row r="6" spans="1:13" ht="25.899999999999999" customHeight="1">
      <x:c r="A6" s="11" t="s">
        <x:v>769</x:v>
      </x:c>
      <x:c r="B6" s="12">
        <x:v>81</x:v>
      </x:c>
      <x:c r="C6" s="13">
        <x:f>SUBTOTAL(3,A$1:A6)-1</x:f>
        <x:v>3</x:v>
      </x:c>
      <x:c r="D6" s="14" t="s">
        <x:v>927</x:v>
      </x:c>
      <x:c r="E6" s="14" t="s">
        <x:v>812</x:v>
      </x:c>
      <x:c r="F6" s="14" t="s">
        <x:v>236</x:v>
      </x:c>
      <x:c r="G6" s="14" t="s">
        <x:v>14</x:v>
      </x:c>
      <x:c r="H6" s="11" t="s">
        <x:v>1235</x:v>
      </x:c>
      <x:c r="I6" s="12" t="s">
        <x:v>325</x:v>
      </x:c>
      <x:c r="J6" s="3" t="s">
        <x:v>14</x:v>
      </x:c>
      <x:c r="K6" s="23" t="str">
        <x:f t="shared" si="0"/>
        <x:v>→個票</x:v>
      </x:c>
      <x:c r="L6" s="15" t="str">
        <x:f>".../../個票/条例適用・申請/pdf/reiki_"&amp;I6&amp;".pdf"</x:f>
        <x:v>.../../個票/条例適用・申請/pdf/reiki_0006.pdf</x:v>
      </x:c>
      <x:c r="M6" s="14" t="s">
        <x:v>548</x:v>
      </x:c>
    </x:row>
    <x:row r="7" spans="1:13" ht="25.899999999999999" customHeight="1">
      <x:c r="A7" s="11" t="s">
        <x:v>769</x:v>
      </x:c>
      <x:c r="B7" s="12">
        <x:v>81</x:v>
      </x:c>
      <x:c r="C7" s="13">
        <x:f>SUBTOTAL(3,A$1:A7)-1</x:f>
        <x:v>4</x:v>
      </x:c>
      <x:c r="D7" s="14" t="s">
        <x:v>776</x:v>
      </x:c>
      <x:c r="E7" s="14" t="s">
        <x:v>812</x:v>
      </x:c>
      <x:c r="F7" s="14" t="s">
        <x:v>241</x:v>
      </x:c>
      <x:c r="G7" s="14" t="s">
        <x:v>14</x:v>
      </x:c>
      <x:c r="H7" s="11" t="s">
        <x:v>1190</x:v>
      </x:c>
      <x:c r="I7" s="12" t="s">
        <x:v>314</x:v>
      </x:c>
      <x:c r="J7" s="3" t="s">
        <x:v>14</x:v>
      </x:c>
      <x:c r="K7" s="23" t="str">
        <x:f t="shared" si="0"/>
        <x:v>→個票</x:v>
      </x:c>
      <x:c r="L7" s="15" t="str">
        <x:f>".../../個票/条例適用・申請/pdf/reiki_"&amp;I7&amp;".pdf"</x:f>
        <x:v>.../../個票/条例適用・申請/pdf/reiki_0007.pdf</x:v>
      </x:c>
      <x:c r="M7" s="14" t="s">
        <x:v>548</x:v>
      </x:c>
    </x:row>
    <x:row r="8" spans="1:13" ht="22.5" customHeight="1">
      <x:c r="A8" s="7"/>
      <x:c r="B8" s="7"/>
      <x:c r="C8" s="8" t="str">
        <x:f>"◎"&amp;M9</x:f>
        <x:v>◎総務部 管財課</x:v>
      </x:c>
      <x:c r="D8" s="9"/>
      <x:c r="E8" s="9"/>
      <x:c r="F8" s="7"/>
      <x:c r="G8" s="7"/>
      <x:c r="H8" s="7"/>
      <x:c r="I8" s="7"/>
      <x:c r="J8" s="7"/>
      <x:c r="K8" s="7"/>
      <x:c r="L8" s="7"/>
      <x:c r="M8" s="10" t="str">
        <x:f>M9</x:f>
        <x:v>総務部 管財課</x:v>
      </x:c>
    </x:row>
    <x:row r="9" spans="1:13" ht="25.899999999999999" customHeight="1">
      <x:c r="A9" s="11" t="s">
        <x:v>107</x:v>
      </x:c>
      <x:c r="B9" s="12">
        <x:v>51</x:v>
      </x:c>
      <x:c r="C9" s="13">
        <x:f>SUBTOTAL(3,A$1:A9)-1</x:f>
        <x:v>5</x:v>
      </x:c>
      <x:c r="D9" s="14" t="s">
        <x:v>222</x:v>
      </x:c>
      <x:c r="E9" s="14" t="s">
        <x:v>55</x:v>
      </x:c>
      <x:c r="F9" s="14" t="s">
        <x:v>568</x:v>
      </x:c>
      <x:c r="G9" s="14" t="s">
        <x:v>14</x:v>
      </x:c>
      <x:c r="H9" s="11" t="s">
        <x:v>1238</x:v>
      </x:c>
      <x:c r="I9" s="12" t="s">
        <x:v>217</x:v>
      </x:c>
      <x:c r="J9" s="3" t="s">
        <x:v>14</x:v>
      </x:c>
      <x:c r="K9" s="23" t="str">
        <x:f t="shared" si="0"/>
        <x:v>→個票</x:v>
      </x:c>
      <x:c r="L9" s="15" t="str">
        <x:f t="shared" ref="L9:L28" si="1">".../../個票/条例適用・申請/pdf/reiki_"&amp;I9&amp;".pdf"</x:f>
        <x:v>.../../個票/条例適用・申請/pdf/reiki_0001.pdf</x:v>
      </x:c>
      <x:c r="M9" s="14" t="s">
        <x:v>578</x:v>
      </x:c>
    </x:row>
    <x:row r="10" spans="1:13" ht="25.899999999999999" customHeight="1">
      <x:c r="A10" s="11" t="s">
        <x:v>111</x:v>
      </x:c>
      <x:c r="B10" s="12">
        <x:v>283</x:v>
      </x:c>
      <x:c r="C10" s="13">
        <x:f>SUBTOTAL(3,A$1:A10)-1</x:f>
        <x:v>6</x:v>
      </x:c>
      <x:c r="D10" s="14" t="s">
        <x:v>243</x:v>
      </x:c>
      <x:c r="E10" s="14" t="s">
        <x:v>170</x:v>
      </x:c>
      <x:c r="F10" s="14" t="s">
        <x:v>16</x:v>
      </x:c>
      <x:c r="G10" s="14" t="s">
        <x:v>86</x:v>
      </x:c>
      <x:c r="H10" s="11" t="s">
        <x:v>1202</x:v>
      </x:c>
      <x:c r="I10" s="12" t="s">
        <x:v>327</x:v>
      </x:c>
      <x:c r="J10" s="3" t="s">
        <x:v>14</x:v>
      </x:c>
      <x:c r="K10" s="23" t="str">
        <x:f t="shared" si="0"/>
        <x:v>→個票</x:v>
      </x:c>
      <x:c r="L10" s="15" t="str">
        <x:f t="shared" si="1"/>
        <x:v>.../../個票/条例適用・申請/pdf/reiki_0009.pdf</x:v>
      </x:c>
      <x:c r="M10" s="14" t="s">
        <x:v>578</x:v>
      </x:c>
    </x:row>
    <x:row r="11" spans="1:13" ht="25.899999999999999" customHeight="1">
      <x:c r="A11" s="11" t="s">
        <x:v>111</x:v>
      </x:c>
      <x:c r="B11" s="12">
        <x:v>283</x:v>
      </x:c>
      <x:c r="C11" s="13">
        <x:f>SUBTOTAL(3,A$1:A11)-1</x:f>
        <x:v>7</x:v>
      </x:c>
      <x:c r="D11" s="14" t="s">
        <x:v>932</x:v>
      </x:c>
      <x:c r="E11" s="14" t="s">
        <x:v>170</x:v>
      </x:c>
      <x:c r="F11" s="14" t="s">
        <x:v>934</x:v>
      </x:c>
      <x:c r="G11" s="14" t="s">
        <x:v>86</x:v>
      </x:c>
      <x:c r="H11" s="11" t="s">
        <x:v>1218</x:v>
      </x:c>
      <x:c r="I11" s="12" t="s">
        <x:v>313</x:v>
      </x:c>
      <x:c r="J11" s="3" t="s">
        <x:v>14</x:v>
      </x:c>
      <x:c r="K11" s="23" t="str">
        <x:f t="shared" si="0"/>
        <x:v>→個票</x:v>
      </x:c>
      <x:c r="L11" s="15" t="str">
        <x:f t="shared" si="1"/>
        <x:v>.../../個票/条例適用・申請/pdf/reiki_0010.pdf</x:v>
      </x:c>
      <x:c r="M11" s="14" t="s">
        <x:v>578</x:v>
      </x:c>
    </x:row>
    <x:row r="12" spans="1:13" ht="25.899999999999999" customHeight="1">
      <x:c r="A12" s="11" t="s">
        <x:v>112</x:v>
      </x:c>
      <x:c r="B12" s="12">
        <x:v>341</x:v>
      </x:c>
      <x:c r="C12" s="13">
        <x:f>SUBTOTAL(3,A$1:A12)-1</x:f>
        <x:v>8</x:v>
      </x:c>
      <x:c r="D12" s="14" t="s">
        <x:v>221</x:v>
      </x:c>
      <x:c r="E12" s="14" t="s">
        <x:v>56</x:v>
      </x:c>
      <x:c r="F12" s="14" t="s">
        <x:v>12</x:v>
      </x:c>
      <x:c r="G12" s="14" t="s">
        <x:v>87</x:v>
      </x:c>
      <x:c r="H12" s="11" t="s">
        <x:v>1240</x:v>
      </x:c>
      <x:c r="I12" s="12" t="s">
        <x:v>304</x:v>
      </x:c>
      <x:c r="J12" s="3" t="s">
        <x:v>14</x:v>
      </x:c>
      <x:c r="K12" s="23" t="str">
        <x:f t="shared" si="0"/>
        <x:v>→個票</x:v>
      </x:c>
      <x:c r="L12" s="15" t="str">
        <x:f t="shared" si="1"/>
        <x:v>.../../個票/条例適用・申請/pdf/reiki_0028.pdf</x:v>
      </x:c>
      <x:c r="M12" s="14" t="s">
        <x:v>578</x:v>
      </x:c>
    </x:row>
    <x:row r="13" spans="1:13" ht="25.899999999999999" customHeight="1">
      <x:c r="A13" s="11" t="s">
        <x:v>112</x:v>
      </x:c>
      <x:c r="B13" s="12">
        <x:v>341</x:v>
      </x:c>
      <x:c r="C13" s="13">
        <x:f>SUBTOTAL(3,A$1:A13)-1</x:f>
        <x:v>9</x:v>
      </x:c>
      <x:c r="D13" s="14" t="s">
        <x:v>220</x:v>
      </x:c>
      <x:c r="E13" s="14" t="s">
        <x:v>56</x:v>
      </x:c>
      <x:c r="F13" s="14" t="s">
        <x:v>231</x:v>
      </x:c>
      <x:c r="G13" s="14" t="s">
        <x:v>87</x:v>
      </x:c>
      <x:c r="H13" s="11" t="s">
        <x:v>1247</x:v>
      </x:c>
      <x:c r="I13" s="12" t="s">
        <x:v>336</x:v>
      </x:c>
      <x:c r="J13" s="3" t="s">
        <x:v>14</x:v>
      </x:c>
      <x:c r="K13" s="23" t="str">
        <x:f t="shared" si="0"/>
        <x:v>→個票</x:v>
      </x:c>
      <x:c r="L13" s="15" t="str">
        <x:f t="shared" si="1"/>
        <x:v>.../../個票/条例適用・申請/pdf/reiki_0029.pdf</x:v>
      </x:c>
      <x:c r="M13" s="14" t="s">
        <x:v>578</x:v>
      </x:c>
    </x:row>
    <x:row r="14" spans="1:13" ht="25.899999999999999" customHeight="1">
      <x:c r="A14" s="11" t="s">
        <x:v>775</x:v>
      </x:c>
      <x:c r="B14" s="12">
        <x:v>342</x:v>
      </x:c>
      <x:c r="C14" s="13">
        <x:f>SUBTOTAL(3,A$1:A14)-1</x:f>
        <x:v>10</x:v>
      </x:c>
      <x:c r="D14" s="14" t="s">
        <x:v>226</x:v>
      </x:c>
      <x:c r="E14" s="14" t="s">
        <x:v>811</x:v>
      </x:c>
      <x:c r="F14" s="14" t="s">
        <x:v>13</x:v>
      </x:c>
      <x:c r="G14" s="14" t="s">
        <x:v>87</x:v>
      </x:c>
      <x:c r="H14" s="11" t="s">
        <x:v>1233</x:v>
      </x:c>
      <x:c r="I14" s="12" t="s">
        <x:v>295</x:v>
      </x:c>
      <x:c r="J14" s="3" t="s">
        <x:v>14</x:v>
      </x:c>
      <x:c r="K14" s="23" t="str">
        <x:f t="shared" si="0"/>
        <x:v>→個票</x:v>
      </x:c>
      <x:c r="L14" s="15" t="str">
        <x:f t="shared" si="1"/>
        <x:v>.../../個票/条例適用・申請/pdf/reiki_0031.pdf</x:v>
      </x:c>
      <x:c r="M14" s="14" t="s">
        <x:v>578</x:v>
      </x:c>
    </x:row>
    <x:row r="15" spans="1:13" ht="25.899999999999999" customHeight="1">
      <x:c r="A15" s="11" t="s">
        <x:v>121</x:v>
      </x:c>
      <x:c r="B15" s="12">
        <x:v>343</x:v>
      </x:c>
      <x:c r="C15" s="13">
        <x:f>SUBTOTAL(3,A$1:A15)-1</x:f>
        <x:v>11</x:v>
      </x:c>
      <x:c r="D15" s="14" t="s">
        <x:v>230</x:v>
      </x:c>
      <x:c r="E15" s="14" t="s">
        <x:v>57</x:v>
      </x:c>
      <x:c r="F15" s="14" t="s">
        <x:v>564</x:v>
      </x:c>
      <x:c r="G15" s="14" t="s">
        <x:v>14</x:v>
      </x:c>
      <x:c r="H15" s="11" t="s">
        <x:v>1223</x:v>
      </x:c>
      <x:c r="I15" s="12" t="s">
        <x:v>335</x:v>
      </x:c>
      <x:c r="J15" s="3" t="s">
        <x:v>14</x:v>
      </x:c>
      <x:c r="K15" s="23" t="str">
        <x:f t="shared" si="0"/>
        <x:v>→個票</x:v>
      </x:c>
      <x:c r="L15" s="15" t="str">
        <x:f t="shared" si="1"/>
        <x:v>.../../個票/条例適用・申請/pdf/reiki_0032.pdf</x:v>
      </x:c>
      <x:c r="M15" s="14" t="s">
        <x:v>578</x:v>
      </x:c>
    </x:row>
    <x:row r="16" spans="1:13" ht="25.899999999999999" customHeight="1">
      <x:c r="A16" s="11" t="s">
        <x:v>121</x:v>
      </x:c>
      <x:c r="B16" s="12">
        <x:v>343</x:v>
      </x:c>
      <x:c r="C16" s="13">
        <x:f>SUBTOTAL(3,A$1:A16)-1</x:f>
        <x:v>12</x:v>
      </x:c>
      <x:c r="D16" s="14" t="s">
        <x:v>932</x:v>
      </x:c>
      <x:c r="E16" s="14" t="s">
        <x:v>57</x:v>
      </x:c>
      <x:c r="F16" s="14" t="s">
        <x:v>937</x:v>
      </x:c>
      <x:c r="G16" s="14" t="s">
        <x:v>14</x:v>
      </x:c>
      <x:c r="H16" s="11" t="s">
        <x:v>1248</x:v>
      </x:c>
      <x:c r="I16" s="12" t="s">
        <x:v>316</x:v>
      </x:c>
      <x:c r="J16" s="3" t="s">
        <x:v>14</x:v>
      </x:c>
      <x:c r="K16" s="23" t="str">
        <x:f t="shared" si="0"/>
        <x:v>→個票</x:v>
      </x:c>
      <x:c r="L16" s="15" t="str">
        <x:f t="shared" si="1"/>
        <x:v>.../../個票/条例適用・申請/pdf/reiki_0034.pdf</x:v>
      </x:c>
      <x:c r="M16" s="14" t="s">
        <x:v>578</x:v>
      </x:c>
    </x:row>
    <x:row r="17" spans="1:13" ht="25.899999999999999" customHeight="1">
      <x:c r="A17" s="11" t="s">
        <x:v>121</x:v>
      </x:c>
      <x:c r="B17" s="12">
        <x:v>343</x:v>
      </x:c>
      <x:c r="C17" s="13">
        <x:f>SUBTOTAL(3,A$1:A17)-1</x:f>
        <x:v>13</x:v>
      </x:c>
      <x:c r="D17" s="14" t="s">
        <x:v>239</x:v>
      </x:c>
      <x:c r="E17" s="14" t="s">
        <x:v>57</x:v>
      </x:c>
      <x:c r="F17" s="14" t="s">
        <x:v>224</x:v>
      </x:c>
      <x:c r="G17" s="14" t="s">
        <x:v>14</x:v>
      </x:c>
      <x:c r="H17" s="11" t="s">
        <x:v>1243</x:v>
      </x:c>
      <x:c r="I17" s="12" t="s">
        <x:v>332</x:v>
      </x:c>
      <x:c r="J17" s="3" t="s">
        <x:v>14</x:v>
      </x:c>
      <x:c r="K17" s="23" t="str">
        <x:f t="shared" si="0"/>
        <x:v>→個票</x:v>
      </x:c>
      <x:c r="L17" s="15" t="str">
        <x:f t="shared" si="1"/>
        <x:v>.../../個票/条例適用・申請/pdf/reiki_0035.pdf</x:v>
      </x:c>
      <x:c r="M17" s="14" t="s">
        <x:v>578</x:v>
      </x:c>
    </x:row>
    <x:row r="18" spans="1:13" ht="25.899999999999999" customHeight="1">
      <x:c r="A18" s="11" t="s">
        <x:v>771</x:v>
      </x:c>
      <x:c r="B18" s="12">
        <x:v>344</x:v>
      </x:c>
      <x:c r="C18" s="13">
        <x:f>SUBTOTAL(3,A$1:A18)-1</x:f>
        <x:v>14</x:v>
      </x:c>
      <x:c r="D18" s="14" t="s">
        <x:v>940</x:v>
      </x:c>
      <x:c r="E18" s="14" t="s">
        <x:v>820</x:v>
      </x:c>
      <x:c r="F18" s="14" t="s">
        <x:v>562</x:v>
      </x:c>
      <x:c r="G18" s="14" t="s">
        <x:v>14</x:v>
      </x:c>
      <x:c r="H18" s="11" t="s">
        <x:v>1239</x:v>
      </x:c>
      <x:c r="I18" s="12" t="s">
        <x:v>312</x:v>
      </x:c>
      <x:c r="J18" s="3" t="s">
        <x:v>14</x:v>
      </x:c>
      <x:c r="K18" s="23" t="str">
        <x:f t="shared" si="0"/>
        <x:v>→個票</x:v>
      </x:c>
      <x:c r="L18" s="15" t="str">
        <x:f t="shared" si="1"/>
        <x:v>.../../個票/条例適用・申請/pdf/reiki_0036.pdf</x:v>
      </x:c>
      <x:c r="M18" s="14" t="s">
        <x:v>578</x:v>
      </x:c>
    </x:row>
    <x:row r="19" spans="1:13" ht="25.899999999999999" customHeight="1">
      <x:c r="A19" s="11" t="s">
        <x:v>113</x:v>
      </x:c>
      <x:c r="B19" s="12">
        <x:v>849</x:v>
      </x:c>
      <x:c r="C19" s="13">
        <x:f>SUBTOTAL(3,A$1:A19)-1</x:f>
        <x:v>15</x:v>
      </x:c>
      <x:c r="D19" s="14" t="s">
        <x:v>239</x:v>
      </x:c>
      <x:c r="E19" s="14" t="s">
        <x:v>97</x:v>
      </x:c>
      <x:c r="F19" s="14" t="s">
        <x:v>13</x:v>
      </x:c>
      <x:c r="G19" s="14" t="s">
        <x:v>14</x:v>
      </x:c>
      <x:c r="H19" s="11" t="s">
        <x:v>1244</x:v>
      </x:c>
      <x:c r="I19" s="12" t="s">
        <x:v>305</x:v>
      </x:c>
      <x:c r="J19" s="3" t="s">
        <x:v>14</x:v>
      </x:c>
      <x:c r="K19" s="23" t="str">
        <x:f t="shared" si="0"/>
        <x:v>→個票</x:v>
      </x:c>
      <x:c r="L19" s="15" t="str">
        <x:f t="shared" si="1"/>
        <x:v>.../../個票/条例適用・申請/pdf/reiki_0390.pdf</x:v>
      </x:c>
      <x:c r="M19" s="14" t="s">
        <x:v>578</x:v>
      </x:c>
    </x:row>
    <x:row r="20" spans="1:13" ht="25.899999999999999" customHeight="1">
      <x:c r="A20" s="11" t="s">
        <x:v>113</x:v>
      </x:c>
      <x:c r="B20" s="12">
        <x:v>849</x:v>
      </x:c>
      <x:c r="C20" s="13">
        <x:f>SUBTOTAL(3,A$1:A20)-1</x:f>
        <x:v>16</x:v>
      </x:c>
      <x:c r="D20" s="14" t="s">
        <x:v>932</x:v>
      </x:c>
      <x:c r="E20" s="14" t="s">
        <x:v>97</x:v>
      </x:c>
      <x:c r="F20" s="14" t="s">
        <x:v>930</x:v>
      </x:c>
      <x:c r="G20" s="14" t="s">
        <x:v>14</x:v>
      </x:c>
      <x:c r="H20" s="11" t="s">
        <x:v>1237</x:v>
      </x:c>
      <x:c r="I20" s="12" t="s">
        <x:v>319</x:v>
      </x:c>
      <x:c r="J20" s="3" t="s">
        <x:v>14</x:v>
      </x:c>
      <x:c r="K20" s="23" t="str">
        <x:f t="shared" si="0"/>
        <x:v>→個票</x:v>
      </x:c>
      <x:c r="L20" s="15" t="str">
        <x:f t="shared" si="1"/>
        <x:v>.../../個票/条例適用・申請/pdf/reiki_0391.pdf</x:v>
      </x:c>
      <x:c r="M20" s="14" t="s">
        <x:v>578</x:v>
      </x:c>
    </x:row>
    <x:row r="21" spans="1:13" ht="25.899999999999999" customHeight="1">
      <x:c r="A21" s="11" t="s">
        <x:v>114</x:v>
      </x:c>
      <x:c r="B21" s="12">
        <x:v>857</x:v>
      </x:c>
      <x:c r="C21" s="13">
        <x:f>SUBTOTAL(3,A$1:A21)-1</x:f>
        <x:v>17</x:v>
      </x:c>
      <x:c r="D21" s="14" t="s">
        <x:v>239</x:v>
      </x:c>
      <x:c r="E21" s="14" t="s">
        <x:v>95</x:v>
      </x:c>
      <x:c r="F21" s="14" t="s">
        <x:v>13</x:v>
      </x:c>
      <x:c r="G21" s="14" t="s">
        <x:v>14</x:v>
      </x:c>
      <x:c r="H21" s="11" t="s">
        <x:v>1224</x:v>
      </x:c>
      <x:c r="I21" s="12" t="s">
        <x:v>311</x:v>
      </x:c>
      <x:c r="J21" s="3" t="s">
        <x:v>14</x:v>
      </x:c>
      <x:c r="K21" s="23" t="str">
        <x:f t="shared" si="0"/>
        <x:v>→個票</x:v>
      </x:c>
      <x:c r="L21" s="15" t="str">
        <x:f t="shared" si="1"/>
        <x:v>.../../個票/条例適用・申請/pdf/reiki_0394.pdf</x:v>
      </x:c>
      <x:c r="M21" s="14" t="s">
        <x:v>578</x:v>
      </x:c>
    </x:row>
    <x:row r="22" spans="1:13" ht="25.899999999999999" customHeight="1">
      <x:c r="A22" s="11" t="s">
        <x:v>114</x:v>
      </x:c>
      <x:c r="B22" s="12">
        <x:v>857</x:v>
      </x:c>
      <x:c r="C22" s="13">
        <x:f>SUBTOTAL(3,A$1:A22)-1</x:f>
        <x:v>18</x:v>
      </x:c>
      <x:c r="D22" s="14" t="s">
        <x:v>932</x:v>
      </x:c>
      <x:c r="E22" s="14" t="s">
        <x:v>95</x:v>
      </x:c>
      <x:c r="F22" s="14" t="s">
        <x:v>930</x:v>
      </x:c>
      <x:c r="G22" s="14" t="s">
        <x:v>14</x:v>
      </x:c>
      <x:c r="H22" s="11" t="s">
        <x:v>1227</x:v>
      </x:c>
      <x:c r="I22" s="12" t="s">
        <x:v>309</x:v>
      </x:c>
      <x:c r="J22" s="3" t="s">
        <x:v>14</x:v>
      </x:c>
      <x:c r="K22" s="23" t="str">
        <x:f t="shared" si="0"/>
        <x:v>→個票</x:v>
      </x:c>
      <x:c r="L22" s="15" t="str">
        <x:f t="shared" si="1"/>
        <x:v>.../../個票/条例適用・申請/pdf/reiki_0395.pdf</x:v>
      </x:c>
      <x:c r="M22" s="14" t="s">
        <x:v>578</x:v>
      </x:c>
    </x:row>
    <x:row r="23" spans="1:13" ht="25.899999999999999" customHeight="1">
      <x:c r="A23" s="11" t="s">
        <x:v>115</x:v>
      </x:c>
      <x:c r="B23" s="12">
        <x:v>865</x:v>
      </x:c>
      <x:c r="C23" s="13">
        <x:f>SUBTOTAL(3,A$1:A23)-1</x:f>
        <x:v>19</x:v>
      </x:c>
      <x:c r="D23" s="14" t="s">
        <x:v>239</x:v>
      </x:c>
      <x:c r="E23" s="14" t="s">
        <x:v>90</x:v>
      </x:c>
      <x:c r="F23" s="14" t="s">
        <x:v>13</x:v>
      </x:c>
      <x:c r="G23" s="14" t="s">
        <x:v>14</x:v>
      </x:c>
      <x:c r="H23" s="11" t="s">
        <x:v>1229</x:v>
      </x:c>
      <x:c r="I23" s="12" t="s">
        <x:v>337</x:v>
      </x:c>
      <x:c r="J23" s="3" t="s">
        <x:v>14</x:v>
      </x:c>
      <x:c r="K23" s="23" t="str">
        <x:f t="shared" si="0"/>
        <x:v>→個票</x:v>
      </x:c>
      <x:c r="L23" s="15" t="str">
        <x:f t="shared" si="1"/>
        <x:v>.../../個票/条例適用・申請/pdf/reiki_0398.pdf</x:v>
      </x:c>
      <x:c r="M23" s="14" t="s">
        <x:v>578</x:v>
      </x:c>
    </x:row>
    <x:row r="24" spans="1:13" ht="25.899999999999999" customHeight="1">
      <x:c r="A24" s="11" t="s">
        <x:v>115</x:v>
      </x:c>
      <x:c r="B24" s="12">
        <x:v>865</x:v>
      </x:c>
      <x:c r="C24" s="13">
        <x:f>SUBTOTAL(3,A$1:A24)-1</x:f>
        <x:v>20</x:v>
      </x:c>
      <x:c r="D24" s="14" t="s">
        <x:v>932</x:v>
      </x:c>
      <x:c r="E24" s="14" t="s">
        <x:v>90</x:v>
      </x:c>
      <x:c r="F24" s="14" t="s">
        <x:v>930</x:v>
      </x:c>
      <x:c r="G24" s="14" t="s">
        <x:v>14</x:v>
      </x:c>
      <x:c r="H24" s="11" t="s">
        <x:v>1228</x:v>
      </x:c>
      <x:c r="I24" s="12" t="s">
        <x:v>339</x:v>
      </x:c>
      <x:c r="J24" s="3" t="s">
        <x:v>14</x:v>
      </x:c>
      <x:c r="K24" s="23" t="str">
        <x:f t="shared" si="0"/>
        <x:v>→個票</x:v>
      </x:c>
      <x:c r="L24" s="15" t="str">
        <x:f t="shared" si="1"/>
        <x:v>.../../個票/条例適用・申請/pdf/reiki_0399.pdf</x:v>
      </x:c>
      <x:c r="M24" s="14" t="s">
        <x:v>578</x:v>
      </x:c>
    </x:row>
    <x:row r="25" spans="1:13" ht="25.899999999999999" customHeight="1">
      <x:c r="A25" s="11" t="s">
        <x:v>116</x:v>
      </x:c>
      <x:c r="B25" s="12">
        <x:v>874</x:v>
      </x:c>
      <x:c r="C25" s="13">
        <x:f>SUBTOTAL(3,A$1:A25)-1</x:f>
        <x:v>21</x:v>
      </x:c>
      <x:c r="D25" s="14" t="s">
        <x:v>239</x:v>
      </x:c>
      <x:c r="E25" s="14" t="s">
        <x:v>91</x:v>
      </x:c>
      <x:c r="F25" s="14" t="s">
        <x:v>13</x:v>
      </x:c>
      <x:c r="G25" s="14" t="s">
        <x:v>14</x:v>
      </x:c>
      <x:c r="H25" s="11" t="s">
        <x:v>1232</x:v>
      </x:c>
      <x:c r="I25" s="12" t="s">
        <x:v>342</x:v>
      </x:c>
      <x:c r="J25" s="3" t="s">
        <x:v>14</x:v>
      </x:c>
      <x:c r="K25" s="23" t="str">
        <x:f t="shared" si="0"/>
        <x:v>→個票</x:v>
      </x:c>
      <x:c r="L25" s="15" t="str">
        <x:f t="shared" si="1"/>
        <x:v>.../../個票/条例適用・申請/pdf/reiki_0402.pdf</x:v>
      </x:c>
      <x:c r="M25" s="14" t="s">
        <x:v>578</x:v>
      </x:c>
    </x:row>
    <x:row r="26" spans="1:13" ht="25.899999999999999" customHeight="1">
      <x:c r="A26" s="11" t="s">
        <x:v>116</x:v>
      </x:c>
      <x:c r="B26" s="12">
        <x:v>874</x:v>
      </x:c>
      <x:c r="C26" s="13">
        <x:f>SUBTOTAL(3,A$1:A26)-1</x:f>
        <x:v>22</x:v>
      </x:c>
      <x:c r="D26" s="14" t="s">
        <x:v>932</x:v>
      </x:c>
      <x:c r="E26" s="14" t="s">
        <x:v>91</x:v>
      </x:c>
      <x:c r="F26" s="14" t="s">
        <x:v>930</x:v>
      </x:c>
      <x:c r="G26" s="14" t="s">
        <x:v>14</x:v>
      </x:c>
      <x:c r="H26" s="11" t="s">
        <x:v>1245</x:v>
      </x:c>
      <x:c r="I26" s="12" t="s">
        <x:v>294</x:v>
      </x:c>
      <x:c r="J26" s="3" t="s">
        <x:v>14</x:v>
      </x:c>
      <x:c r="K26" s="23" t="str">
        <x:f t="shared" si="0"/>
        <x:v>→個票</x:v>
      </x:c>
      <x:c r="L26" s="15" t="str">
        <x:f t="shared" si="1"/>
        <x:v>.../../個票/条例適用・申請/pdf/reiki_0403.pdf</x:v>
      </x:c>
      <x:c r="M26" s="14" t="s">
        <x:v>578</x:v>
      </x:c>
    </x:row>
    <x:row r="27" spans="1:13" ht="25.899999999999999" customHeight="1">
      <x:c r="A27" s="11" t="s">
        <x:v>109</x:v>
      </x:c>
      <x:c r="B27" s="12">
        <x:v>881</x:v>
      </x:c>
      <x:c r="C27" s="13">
        <x:f>SUBTOTAL(3,A$1:A27)-1</x:f>
        <x:v>23</x:v>
      </x:c>
      <x:c r="D27" s="14" t="s">
        <x:v>239</x:v>
      </x:c>
      <x:c r="E27" s="14" t="s">
        <x:v>92</x:v>
      </x:c>
      <x:c r="F27" s="14" t="s">
        <x:v>13</x:v>
      </x:c>
      <x:c r="G27" s="14" t="s">
        <x:v>14</x:v>
      </x:c>
      <x:c r="H27" s="11" t="s">
        <x:v>1241</x:v>
      </x:c>
      <x:c r="I27" s="12" t="s">
        <x:v>323</x:v>
      </x:c>
      <x:c r="J27" s="3" t="s">
        <x:v>14</x:v>
      </x:c>
      <x:c r="K27" s="23" t="str">
        <x:f t="shared" si="0"/>
        <x:v>→個票</x:v>
      </x:c>
      <x:c r="L27" s="15" t="str">
        <x:f t="shared" si="1"/>
        <x:v>.../../個票/条例適用・申請/pdf/reiki_0406.pdf</x:v>
      </x:c>
      <x:c r="M27" s="14" t="s">
        <x:v>578</x:v>
      </x:c>
    </x:row>
    <x:row r="28" spans="1:13" ht="25.899999999999999" customHeight="1">
      <x:c r="A28" s="11" t="s">
        <x:v>109</x:v>
      </x:c>
      <x:c r="B28" s="12">
        <x:v>881</x:v>
      </x:c>
      <x:c r="C28" s="13">
        <x:f>SUBTOTAL(3,A$1:A28)-1</x:f>
        <x:v>24</x:v>
      </x:c>
      <x:c r="D28" s="14" t="s">
        <x:v>932</x:v>
      </x:c>
      <x:c r="E28" s="14" t="s">
        <x:v>92</x:v>
      </x:c>
      <x:c r="F28" s="14" t="s">
        <x:v>930</x:v>
      </x:c>
      <x:c r="G28" s="14" t="s">
        <x:v>14</x:v>
      </x:c>
      <x:c r="H28" s="11" t="s">
        <x:v>1231</x:v>
      </x:c>
      <x:c r="I28" s="12" t="s">
        <x:v>306</x:v>
      </x:c>
      <x:c r="J28" s="3" t="s">
        <x:v>14</x:v>
      </x:c>
      <x:c r="K28" s="23" t="str">
        <x:f t="shared" si="0"/>
        <x:v>→個票</x:v>
      </x:c>
      <x:c r="L28" s="15" t="str">
        <x:f t="shared" si="1"/>
        <x:v>.../../個票/条例適用・申請/pdf/reiki_0407.pdf</x:v>
      </x:c>
      <x:c r="M28" s="14" t="s">
        <x:v>578</x:v>
      </x:c>
    </x:row>
    <x:row r="29" spans="1:13" ht="22.5" customHeight="1">
      <x:c r="A29" s="7"/>
      <x:c r="B29" s="7"/>
      <x:c r="C29" s="8" t="str">
        <x:f>"◎"&amp;M30</x:f>
        <x:v>◎企画財政部 政策財政課</x:v>
      </x:c>
      <x:c r="D29" s="9"/>
      <x:c r="E29" s="9"/>
      <x:c r="F29" s="7"/>
      <x:c r="G29" s="7"/>
      <x:c r="H29" s="7"/>
      <x:c r="I29" s="7"/>
      <x:c r="J29" s="7"/>
      <x:c r="K29" s="7"/>
      <x:c r="L29" s="7"/>
      <x:c r="M29" s="10" t="str">
        <x:f>M30</x:f>
        <x:v>企画財政部 政策財政課</x:v>
      </x:c>
    </x:row>
    <x:row r="30" spans="1:13" ht="25.899999999999999" customHeight="1">
      <x:c r="A30" s="11" t="s">
        <x:v>118</x:v>
      </x:c>
      <x:c r="B30" s="12">
        <x:v>284</x:v>
      </x:c>
      <x:c r="C30" s="13">
        <x:f>SUBTOTAL(3,A$1:A30)-1</x:f>
        <x:v>25</x:v>
      </x:c>
      <x:c r="D30" s="14" t="s">
        <x:v>938</x:v>
      </x:c>
      <x:c r="E30" s="14" t="s">
        <x:v>58</x:v>
      </x:c>
      <x:c r="F30" s="14" t="s">
        <x:v>931</x:v>
      </x:c>
      <x:c r="G30" s="14" t="s">
        <x:v>18</x:v>
      </x:c>
      <x:c r="H30" s="11" t="s">
        <x:v>1234</x:v>
      </x:c>
      <x:c r="I30" s="12" t="s">
        <x:v>307</x:v>
      </x:c>
      <x:c r="J30" s="3" t="s">
        <x:v>14</x:v>
      </x:c>
      <x:c r="K30" s="23" t="str">
        <x:f t="shared" si="0"/>
        <x:v>→個票</x:v>
      </x:c>
      <x:c r="L30" s="15" t="str">
        <x:f>".../../個票/条例適用・申請/pdf/reiki_"&amp;I30&amp;".pdf"</x:f>
        <x:v>.../../個票/条例適用・申請/pdf/reiki_0013.pdf</x:v>
      </x:c>
      <x:c r="M30" s="14" t="s">
        <x:v>60</x:v>
      </x:c>
    </x:row>
    <x:row r="31" spans="1:13" ht="25.899999999999999" customHeight="1">
      <x:c r="A31" s="11" t="s">
        <x:v>118</x:v>
      </x:c>
      <x:c r="B31" s="12">
        <x:v>284</x:v>
      </x:c>
      <x:c r="C31" s="13">
        <x:f>SUBTOTAL(3,A$1:A31)-1</x:f>
        <x:v>26</x:v>
      </x:c>
      <x:c r="D31" s="14" t="s">
        <x:v>237</x:v>
      </x:c>
      <x:c r="E31" s="14" t="s">
        <x:v>58</x:v>
      </x:c>
      <x:c r="F31" s="14" t="s">
        <x:v>16</x:v>
      </x:c>
      <x:c r="G31" s="14" t="s">
        <x:v>18</x:v>
      </x:c>
      <x:c r="H31" s="11" t="s">
        <x:v>1221</x:v>
      </x:c>
      <x:c r="I31" s="12" t="s">
        <x:v>315</x:v>
      </x:c>
      <x:c r="J31" s="3" t="s">
        <x:v>14</x:v>
      </x:c>
      <x:c r="K31" s="23" t="str">
        <x:f t="shared" si="0"/>
        <x:v>→個票</x:v>
      </x:c>
      <x:c r="L31" s="15" t="str">
        <x:f>".../../個票/条例適用・申請/pdf/reiki_"&amp;I31&amp;".pdf"</x:f>
        <x:v>.../../個票/条例適用・申請/pdf/reiki_0014.pdf</x:v>
      </x:c>
      <x:c r="M31" s="14" t="s">
        <x:v>60</x:v>
      </x:c>
    </x:row>
    <x:row r="32" spans="1:13" ht="25.899999999999999" customHeight="1">
      <x:c r="A32" s="11" t="s">
        <x:v>119</x:v>
      </x:c>
      <x:c r="B32" s="12">
        <x:v>372</x:v>
      </x:c>
      <x:c r="C32" s="13">
        <x:f>SUBTOTAL(3,A$1:A32)-1</x:f>
        <x:v>27</x:v>
      </x:c>
      <x:c r="D32" s="14" t="s">
        <x:v>230</x:v>
      </x:c>
      <x:c r="E32" s="14" t="s">
        <x:v>186</x:v>
      </x:c>
      <x:c r="F32" s="14" t="s">
        <x:v>562</x:v>
      </x:c>
      <x:c r="G32" s="14" t="s">
        <x:v>89</x:v>
      </x:c>
      <x:c r="H32" s="11" t="s">
        <x:v>1225</x:v>
      </x:c>
      <x:c r="I32" s="12" t="s">
        <x:v>349</x:v>
      </x:c>
      <x:c r="J32" s="3" t="s">
        <x:v>14</x:v>
      </x:c>
      <x:c r="K32" s="23" t="str">
        <x:f t="shared" si="0"/>
        <x:v>→個票</x:v>
      </x:c>
      <x:c r="L32" s="15" t="str">
        <x:f>".../../個票/条例適用・申請/pdf/reiki_"&amp;I32&amp;".pdf"</x:f>
        <x:v>.../../個票/条例適用・申請/pdf/reiki_0060.pdf</x:v>
      </x:c>
      <x:c r="M32" s="14" t="s">
        <x:v>60</x:v>
      </x:c>
    </x:row>
    <x:row r="33" spans="1:13" ht="22.5" customHeight="1">
      <x:c r="A33" s="7"/>
      <x:c r="B33" s="7"/>
      <x:c r="C33" s="8" t="str">
        <x:f>"◎"&amp;M34</x:f>
        <x:v>◎民生部 市民課</x:v>
      </x:c>
      <x:c r="D33" s="9"/>
      <x:c r="E33" s="9"/>
      <x:c r="F33" s="7"/>
      <x:c r="G33" s="7"/>
      <x:c r="H33" s="7"/>
      <x:c r="I33" s="7"/>
      <x:c r="J33" s="7"/>
      <x:c r="K33" s="7"/>
      <x:c r="L33" s="7"/>
      <x:c r="M33" s="10" t="str">
        <x:f>M34</x:f>
        <x:v>民生部 市民課</x:v>
      </x:c>
    </x:row>
    <x:row r="34" spans="1:13" ht="25.899999999999999" customHeight="1">
      <x:c r="A34" s="11" t="s">
        <x:v>106</x:v>
      </x:c>
      <x:c r="B34" s="12">
        <x:v>356</x:v>
      </x:c>
      <x:c r="C34" s="13">
        <x:f>SUBTOTAL(3,A$1:A34)-1</x:f>
        <x:v>28</x:v>
      </x:c>
      <x:c r="D34" s="14" t="s">
        <x:v>242</x:v>
      </x:c>
      <x:c r="E34" s="14" t="s">
        <x:v>39</x:v>
      </x:c>
      <x:c r="F34" s="14" t="s">
        <x:v>557</x:v>
      </x:c>
      <x:c r="G34" s="14" t="s">
        <x:v>14</x:v>
      </x:c>
      <x:c r="H34" s="11" t="s">
        <x:v>1246</x:v>
      </x:c>
      <x:c r="I34" s="12" t="s">
        <x:v>296</x:v>
      </x:c>
      <x:c r="J34" s="3" t="s">
        <x:v>14</x:v>
      </x:c>
      <x:c r="K34" s="23" t="str">
        <x:f t="shared" si="0"/>
        <x:v>→個票</x:v>
      </x:c>
      <x:c r="L34" s="15" t="str">
        <x:f t="shared" ref="L34:L40" si="2">".../../個票/条例適用・申請/pdf/reiki_"&amp;I34&amp;".pdf"</x:f>
        <x:v>.../../個票/条例適用・申請/pdf/reiki_0051.pdf</x:v>
      </x:c>
      <x:c r="M34" s="14" t="s">
        <x:v>579</x:v>
      </x:c>
    </x:row>
    <x:row r="35" spans="1:13" ht="25.899999999999999" customHeight="1">
      <x:c r="A35" s="11" t="s">
        <x:v>106</x:v>
      </x:c>
      <x:c r="B35" s="12">
        <x:v>356</x:v>
      </x:c>
      <x:c r="C35" s="13">
        <x:f>SUBTOTAL(3,A$1:A35)-1</x:f>
        <x:v>29</x:v>
      </x:c>
      <x:c r="D35" s="14" t="s">
        <x:v>933</x:v>
      </x:c>
      <x:c r="E35" s="14" t="s">
        <x:v>39</x:v>
      </x:c>
      <x:c r="F35" s="14" t="s">
        <x:v>563</x:v>
      </x:c>
      <x:c r="G35" s="14" t="s">
        <x:v>14</x:v>
      </x:c>
      <x:c r="H35" s="11" t="s">
        <x:v>1222</x:v>
      </x:c>
      <x:c r="I35" s="12" t="s">
        <x:v>302</x:v>
      </x:c>
      <x:c r="J35" s="3" t="s">
        <x:v>14</x:v>
      </x:c>
      <x:c r="K35" s="23" t="str">
        <x:f t="shared" si="0"/>
        <x:v>→個票</x:v>
      </x:c>
      <x:c r="L35" s="15" t="str">
        <x:f t="shared" si="2"/>
        <x:v>.../../個票/条例適用・申請/pdf/reiki_0052.pdf</x:v>
      </x:c>
      <x:c r="M35" s="14" t="s">
        <x:v>579</x:v>
      </x:c>
    </x:row>
    <x:row r="36" spans="1:13" ht="25.899999999999999" customHeight="1">
      <x:c r="A36" s="11" t="s">
        <x:v>106</x:v>
      </x:c>
      <x:c r="B36" s="12">
        <x:v>356</x:v>
      </x:c>
      <x:c r="C36" s="13">
        <x:f>SUBTOTAL(3,A$1:A36)-1</x:f>
        <x:v>30</x:v>
      </x:c>
      <x:c r="D36" s="14" t="s">
        <x:v>936</x:v>
      </x:c>
      <x:c r="E36" s="14" t="s">
        <x:v>39</x:v>
      </x:c>
      <x:c r="F36" s="14" t="s">
        <x:v>567</x:v>
      </x:c>
      <x:c r="G36" s="14" t="s">
        <x:v>14</x:v>
      </x:c>
      <x:c r="H36" s="11" t="s">
        <x:v>1230</x:v>
      </x:c>
      <x:c r="I36" s="12" t="s">
        <x:v>341</x:v>
      </x:c>
      <x:c r="J36" s="3" t="s">
        <x:v>14</x:v>
      </x:c>
      <x:c r="K36" s="23" t="str">
        <x:f t="shared" si="0"/>
        <x:v>→個票</x:v>
      </x:c>
      <x:c r="L36" s="15" t="str">
        <x:f t="shared" si="2"/>
        <x:v>.../../個票/条例適用・申請/pdf/reiki_0053.pdf</x:v>
      </x:c>
      <x:c r="M36" s="14" t="s">
        <x:v>579</x:v>
      </x:c>
    </x:row>
    <x:row r="37" spans="1:13" ht="25.899999999999999" customHeight="1">
      <x:c r="A37" s="11" t="s">
        <x:v>106</x:v>
      </x:c>
      <x:c r="B37" s="12">
        <x:v>356</x:v>
      </x:c>
      <x:c r="C37" s="13">
        <x:f>SUBTOTAL(3,A$1:A37)-1</x:f>
        <x:v>31</x:v>
      </x:c>
      <x:c r="D37" s="14" t="s">
        <x:v>232</x:v>
      </x:c>
      <x:c r="E37" s="14" t="s">
        <x:v>39</x:v>
      </x:c>
      <x:c r="F37" s="14" t="s">
        <x:v>772</x:v>
      </x:c>
      <x:c r="G37" s="14" t="s">
        <x:v>14</x:v>
      </x:c>
      <x:c r="H37" s="11" t="s">
        <x:v>1242</x:v>
      </x:c>
      <x:c r="I37" s="12" t="s">
        <x:v>310</x:v>
      </x:c>
      <x:c r="J37" s="3" t="s">
        <x:v>14</x:v>
      </x:c>
      <x:c r="K37" s="23" t="str">
        <x:f t="shared" si="0"/>
        <x:v>→個票</x:v>
      </x:c>
      <x:c r="L37" s="15" t="str">
        <x:f t="shared" si="2"/>
        <x:v>.../../個票/条例適用・申請/pdf/reiki_0054.pdf</x:v>
      </x:c>
      <x:c r="M37" s="14" t="s">
        <x:v>579</x:v>
      </x:c>
    </x:row>
    <x:row r="38" spans="1:13" ht="25.899999999999999" customHeight="1">
      <x:c r="A38" s="11" t="s">
        <x:v>117</x:v>
      </x:c>
      <x:c r="B38" s="12">
        <x:v>358</x:v>
      </x:c>
      <x:c r="C38" s="13">
        <x:f>SUBTOTAL(3,A$1:A38)-1</x:f>
        <x:v>32</x:v>
      </x:c>
      <x:c r="D38" s="14" t="s">
        <x:v>941</x:v>
      </x:c>
      <x:c r="E38" s="14" t="s">
        <x:v>46</x:v>
      </x:c>
      <x:c r="F38" s="14" t="s">
        <x:v>557</x:v>
      </x:c>
      <x:c r="G38" s="14" t="s">
        <x:v>14</x:v>
      </x:c>
      <x:c r="H38" s="11" t="s">
        <x:v>1236</x:v>
      </x:c>
      <x:c r="I38" s="12" t="s">
        <x:v>318</x:v>
      </x:c>
      <x:c r="J38" s="3" t="s">
        <x:v>14</x:v>
      </x:c>
      <x:c r="K38" s="23" t="str">
        <x:f t="shared" si="0"/>
        <x:v>→個票</x:v>
      </x:c>
      <x:c r="L38" s="15" t="str">
        <x:f t="shared" si="2"/>
        <x:v>.../../個票/条例適用・申請/pdf/reiki_0056.pdf</x:v>
      </x:c>
      <x:c r="M38" s="14" t="s">
        <x:v>579</x:v>
      </x:c>
    </x:row>
    <x:row r="39" spans="1:13" ht="25.899999999999999" customHeight="1">
      <x:c r="A39" s="11" t="s">
        <x:v>117</x:v>
      </x:c>
      <x:c r="B39" s="12">
        <x:v>358</x:v>
      </x:c>
      <x:c r="C39" s="13">
        <x:f>SUBTOTAL(3,A$1:A39)-1</x:f>
        <x:v>33</x:v>
      </x:c>
      <x:c r="D39" s="14" t="s">
        <x:v>929</x:v>
      </x:c>
      <x:c r="E39" s="14" t="s">
        <x:v>46</x:v>
      </x:c>
      <x:c r="F39" s="14" t="s">
        <x:v>939</x:v>
      </x:c>
      <x:c r="G39" s="14" t="s">
        <x:v>14</x:v>
      </x:c>
      <x:c r="H39" s="11" t="s">
        <x:v>1019</x:v>
      </x:c>
      <x:c r="I39" s="12" t="s">
        <x:v>343</x:v>
      </x:c>
      <x:c r="J39" s="3" t="s">
        <x:v>14</x:v>
      </x:c>
      <x:c r="K39" s="23" t="str">
        <x:f t="shared" si="0"/>
        <x:v>→個票</x:v>
      </x:c>
      <x:c r="L39" s="15" t="str">
        <x:f t="shared" si="2"/>
        <x:v>.../../個票/条例適用・申請/pdf/reiki_0057.pdf</x:v>
      </x:c>
      <x:c r="M39" s="14" t="s">
        <x:v>579</x:v>
      </x:c>
    </x:row>
    <x:row r="40" spans="1:13" ht="25.899999999999999" customHeight="1">
      <x:c r="A40" s="11" t="s">
        <x:v>117</x:v>
      </x:c>
      <x:c r="B40" s="12">
        <x:v>358</x:v>
      </x:c>
      <x:c r="C40" s="13">
        <x:f>SUBTOTAL(3,A$1:A40)-1</x:f>
        <x:v>34</x:v>
      </x:c>
      <x:c r="D40" s="14" t="s">
        <x:v>20</x:v>
      </x:c>
      <x:c r="E40" s="14" t="s">
        <x:v>46</x:v>
      </x:c>
      <x:c r="F40" s="14" t="s">
        <x:v>233</x:v>
      </x:c>
      <x:c r="G40" s="14" t="s">
        <x:v>14</x:v>
      </x:c>
      <x:c r="H40" s="11" t="s">
        <x:v>1053</x:v>
      </x:c>
      <x:c r="I40" s="12" t="s">
        <x:v>348</x:v>
      </x:c>
      <x:c r="J40" s="3" t="s">
        <x:v>14</x:v>
      </x:c>
      <x:c r="K40" s="23" t="str">
        <x:f t="shared" si="0"/>
        <x:v>→個票</x:v>
      </x:c>
      <x:c r="L40" s="15" t="str">
        <x:f t="shared" si="2"/>
        <x:v>.../../個票/条例適用・申請/pdf/reiki_0059.pdf</x:v>
      </x:c>
      <x:c r="M40" s="14" t="s">
        <x:v>579</x:v>
      </x:c>
    </x:row>
    <x:row r="41" spans="1:13" ht="22.5" customHeight="1">
      <x:c r="A41" s="7"/>
      <x:c r="B41" s="7"/>
      <x:c r="C41" s="8" t="str">
        <x:f>"◎"&amp;M42</x:f>
        <x:v>◎民生部 国民健康保険課</x:v>
      </x:c>
      <x:c r="D41" s="9"/>
      <x:c r="E41" s="9"/>
      <x:c r="F41" s="7"/>
      <x:c r="G41" s="7"/>
      <x:c r="H41" s="7"/>
      <x:c r="I41" s="7"/>
      <x:c r="J41" s="7"/>
      <x:c r="K41" s="7"/>
      <x:c r="L41" s="7"/>
      <x:c r="M41" s="10" t="str">
        <x:f>M42</x:f>
        <x:v>民生部 国民健康保険課</x:v>
      </x:c>
    </x:row>
    <x:row r="42" spans="1:13" ht="25.899999999999999" customHeight="1">
      <x:c r="A42" s="11" t="s">
        <x:v>110</x:v>
      </x:c>
      <x:c r="B42" s="12">
        <x:v>463</x:v>
      </x:c>
      <x:c r="C42" s="13">
        <x:f>SUBTOTAL(3,A$1:A42)-1</x:f>
        <x:v>35</x:v>
      </x:c>
      <x:c r="D42" s="14" t="s">
        <x:v>943</x:v>
      </x:c>
      <x:c r="E42" s="14" t="s">
        <x:v>197</x:v>
      </x:c>
      <x:c r="F42" s="14" t="s">
        <x:v>557</x:v>
      </x:c>
      <x:c r="G42" s="14" t="s">
        <x:v>14</x:v>
      </x:c>
      <x:c r="H42" s="11" t="s">
        <x:v>999</x:v>
      </x:c>
      <x:c r="I42" s="12" t="s">
        <x:v>380</x:v>
      </x:c>
      <x:c r="J42" s="3" t="s">
        <x:v>14</x:v>
      </x:c>
      <x:c r="K42" s="23" t="str">
        <x:f t="shared" si="0"/>
        <x:v>→個票</x:v>
      </x:c>
      <x:c r="L42" s="15" t="str">
        <x:f>".../../個票/条例適用・申請/pdf/reiki_"&amp;I42&amp;".pdf"</x:f>
        <x:v>.../../個票/条例適用・申請/pdf/reiki_0110.pdf</x:v>
      </x:c>
      <x:c r="M42" s="14" t="s">
        <x:v>61</x:v>
      </x:c>
    </x:row>
    <x:row r="43" spans="1:13" ht="25.899999999999999" customHeight="1">
      <x:c r="A43" s="11" t="s">
        <x:v>110</x:v>
      </x:c>
      <x:c r="B43" s="12">
        <x:v>463</x:v>
      </x:c>
      <x:c r="C43" s="13">
        <x:f>SUBTOTAL(3,A$1:A43)-1</x:f>
        <x:v>36</x:v>
      </x:c>
      <x:c r="D43" s="14" t="s">
        <x:v>218</x:v>
      </x:c>
      <x:c r="E43" s="14" t="s">
        <x:v>197</x:v>
      </x:c>
      <x:c r="F43" s="14" t="s">
        <x:v>562</x:v>
      </x:c>
      <x:c r="G43" s="14" t="s">
        <x:v>14</x:v>
      </x:c>
      <x:c r="H43" s="11" t="s">
        <x:v>1047</x:v>
      </x:c>
      <x:c r="I43" s="12" t="s">
        <x:v>338</x:v>
      </x:c>
      <x:c r="J43" s="3" t="s">
        <x:v>14</x:v>
      </x:c>
      <x:c r="K43" s="23" t="str">
        <x:f t="shared" si="0"/>
        <x:v>→個票</x:v>
      </x:c>
      <x:c r="L43" s="15" t="str">
        <x:f>".../../個票/条例適用・申請/pdf/reiki_"&amp;I43&amp;".pdf"</x:f>
        <x:v>.../../個票/条例適用・申請/pdf/reiki_0111.pdf</x:v>
      </x:c>
      <x:c r="M43" s="14" t="s">
        <x:v>61</x:v>
      </x:c>
    </x:row>
    <x:row r="44" spans="1:13" ht="22.5" customHeight="1">
      <x:c r="A44" s="7"/>
      <x:c r="B44" s="7"/>
      <x:c r="C44" s="8" t="str">
        <x:f>"◎"&amp;M45</x:f>
        <x:v>◎民生部 まちづくり支援課</x:v>
      </x:c>
      <x:c r="D44" s="9"/>
      <x:c r="E44" s="9"/>
      <x:c r="F44" s="7"/>
      <x:c r="G44" s="7"/>
      <x:c r="H44" s="7"/>
      <x:c r="I44" s="7"/>
      <x:c r="J44" s="7"/>
      <x:c r="K44" s="7"/>
      <x:c r="L44" s="7"/>
      <x:c r="M44" s="10" t="str">
        <x:f>M45</x:f>
        <x:v>民生部 まちづくり支援課</x:v>
      </x:c>
    </x:row>
    <x:row r="45" spans="1:13" ht="25.899999999999999" customHeight="1">
      <x:c r="A45" s="11" t="s">
        <x:v>120</x:v>
      </x:c>
      <x:c r="B45" s="12">
        <x:v>346</x:v>
      </x:c>
      <x:c r="C45" s="13">
        <x:f>SUBTOTAL(3,A$1:A45)-1</x:f>
        <x:v>37</x:v>
      </x:c>
      <x:c r="D45" s="14" t="s">
        <x:v>935</x:v>
      </x:c>
      <x:c r="E45" s="14" t="s">
        <x:v>201</x:v>
      </x:c>
      <x:c r="F45" s="14" t="s">
        <x:v>928</x:v>
      </x:c>
      <x:c r="G45" s="14" t="s">
        <x:v>14</x:v>
      </x:c>
      <x:c r="H45" s="11" t="s">
        <x:v>1003</x:v>
      </x:c>
      <x:c r="I45" s="12" t="s">
        <x:v>371</x:v>
      </x:c>
      <x:c r="J45" s="3" t="s">
        <x:v>14</x:v>
      </x:c>
      <x:c r="K45" s="23" t="str">
        <x:f t="shared" si="0"/>
        <x:v>→個票</x:v>
      </x:c>
      <x:c r="L45" s="15" t="str">
        <x:f t="shared" ref="L45:L57" si="3">".../../個票/条例適用・申請/pdf/reiki_"&amp;I45&amp;".pdf"</x:f>
        <x:v>.../../個票/条例適用・申請/pdf/reiki_0039.pdf</x:v>
      </x:c>
      <x:c r="M45" s="14" t="s">
        <x:v>180</x:v>
      </x:c>
    </x:row>
    <x:row r="46" spans="1:13" ht="25.899999999999999" customHeight="1">
      <x:c r="A46" s="11" t="s">
        <x:v>120</x:v>
      </x:c>
      <x:c r="B46" s="12">
        <x:v>346</x:v>
      </x:c>
      <x:c r="C46" s="13">
        <x:f>SUBTOTAL(3,A$1:A46)-1</x:f>
        <x:v>38</x:v>
      </x:c>
      <x:c r="D46" s="14" t="s">
        <x:v>239</x:v>
      </x:c>
      <x:c r="E46" s="14" t="s">
        <x:v>201</x:v>
      </x:c>
      <x:c r="F46" s="14" t="s">
        <x:v>566</x:v>
      </x:c>
      <x:c r="G46" s="14" t="s">
        <x:v>14</x:v>
      </x:c>
      <x:c r="H46" s="11" t="s">
        <x:v>1010</x:v>
      </x:c>
      <x:c r="I46" s="12" t="s">
        <x:v>330</x:v>
      </x:c>
      <x:c r="J46" s="3" t="s">
        <x:v>14</x:v>
      </x:c>
      <x:c r="K46" s="23" t="str">
        <x:f t="shared" si="0"/>
        <x:v>→個票</x:v>
      </x:c>
      <x:c r="L46" s="15" t="str">
        <x:f t="shared" si="3"/>
        <x:v>.../../個票/条例適用・申請/pdf/reiki_0041.pdf</x:v>
      </x:c>
      <x:c r="M46" s="14" t="s">
        <x:v>180</x:v>
      </x:c>
    </x:row>
    <x:row r="47" spans="1:13" ht="25.899999999999999" customHeight="1">
      <x:c r="A47" s="11" t="s">
        <x:v>120</x:v>
      </x:c>
      <x:c r="B47" s="12">
        <x:v>346</x:v>
      </x:c>
      <x:c r="C47" s="13">
        <x:f>SUBTOTAL(3,A$1:A47)-1</x:f>
        <x:v>39</x:v>
      </x:c>
      <x:c r="D47" s="14" t="s">
        <x:v>932</x:v>
      </x:c>
      <x:c r="E47" s="14" t="s">
        <x:v>201</x:v>
      </x:c>
      <x:c r="F47" s="14" t="s">
        <x:v>942</x:v>
      </x:c>
      <x:c r="G47" s="14" t="s">
        <x:v>14</x:v>
      </x:c>
      <x:c r="H47" s="11" t="s">
        <x:v>1001</x:v>
      </x:c>
      <x:c r="I47" s="12" t="s">
        <x:v>345</x:v>
      </x:c>
      <x:c r="J47" s="3" t="s">
        <x:v>14</x:v>
      </x:c>
      <x:c r="K47" s="23" t="str">
        <x:f t="shared" si="0"/>
        <x:v>→個票</x:v>
      </x:c>
      <x:c r="L47" s="15" t="str">
        <x:f t="shared" si="3"/>
        <x:v>.../../個票/条例適用・申請/pdf/reiki_0042.pdf</x:v>
      </x:c>
      <x:c r="M47" s="14" t="s">
        <x:v>180</x:v>
      </x:c>
    </x:row>
    <x:row r="48" spans="1:13" ht="25.899999999999999" customHeight="1">
      <x:c r="A48" s="11" t="s">
        <x:v>120</x:v>
      </x:c>
      <x:c r="B48" s="12">
        <x:v>346</x:v>
      </x:c>
      <x:c r="C48" s="13">
        <x:f>SUBTOTAL(3,A$1:A48)-1</x:f>
        <x:v>40</x:v>
      </x:c>
      <x:c r="D48" s="14" t="s">
        <x:v>959</x:v>
      </x:c>
      <x:c r="E48" s="14" t="s">
        <x:v>201</x:v>
      </x:c>
      <x:c r="F48" s="14" t="s">
        <x:v>569</x:v>
      </x:c>
      <x:c r="G48" s="14" t="s">
        <x:v>14</x:v>
      </x:c>
      <x:c r="H48" s="11" t="s">
        <x:v>1028</x:v>
      </x:c>
      <x:c r="I48" s="12" t="s">
        <x:v>366</x:v>
      </x:c>
      <x:c r="J48" s="3" t="s">
        <x:v>14</x:v>
      </x:c>
      <x:c r="K48" s="23" t="str">
        <x:f t="shared" si="0"/>
        <x:v>→個票</x:v>
      </x:c>
      <x:c r="L48" s="15" t="str">
        <x:f t="shared" si="3"/>
        <x:v>.../../個票/条例適用・申請/pdf/reiki_0044.pdf</x:v>
      </x:c>
      <x:c r="M48" s="14" t="s">
        <x:v>180</x:v>
      </x:c>
    </x:row>
    <x:row r="49" spans="1:13" ht="25.899999999999999" customHeight="1">
      <x:c r="A49" s="11" t="s">
        <x:v>122</x:v>
      </x:c>
      <x:c r="B49" s="12">
        <x:v>348</x:v>
      </x:c>
      <x:c r="C49" s="13">
        <x:f>SUBTOTAL(3,A$1:A49)-1</x:f>
        <x:v>41</x:v>
      </x:c>
      <x:c r="D49" s="14" t="s">
        <x:v>935</x:v>
      </x:c>
      <x:c r="E49" s="14" t="s">
        <x:v>40</x:v>
      </x:c>
      <x:c r="F49" s="14" t="s">
        <x:v>557</x:v>
      </x:c>
      <x:c r="G49" s="14" t="s">
        <x:v>14</x:v>
      </x:c>
      <x:c r="H49" s="11" t="s">
        <x:v>1000</x:v>
      </x:c>
      <x:c r="I49" s="12" t="s">
        <x:v>376</x:v>
      </x:c>
      <x:c r="J49" s="3" t="s">
        <x:v>14</x:v>
      </x:c>
      <x:c r="K49" s="23" t="str">
        <x:f t="shared" si="0"/>
        <x:v>→個票</x:v>
      </x:c>
      <x:c r="L49" s="15" t="str">
        <x:f t="shared" si="3"/>
        <x:v>.../../個票/条例適用・申請/pdf/reiki_0045.pdf</x:v>
      </x:c>
      <x:c r="M49" s="14" t="s">
        <x:v>180</x:v>
      </x:c>
    </x:row>
    <x:row r="50" spans="1:13" ht="25.899999999999999" customHeight="1">
      <x:c r="A50" s="11" t="s">
        <x:v>122</x:v>
      </x:c>
      <x:c r="B50" s="12">
        <x:v>348</x:v>
      </x:c>
      <x:c r="C50" s="13">
        <x:f>SUBTOTAL(3,A$1:A50)-1</x:f>
        <x:v>42</x:v>
      </x:c>
      <x:c r="D50" s="14" t="s">
        <x:v>239</x:v>
      </x:c>
      <x:c r="E50" s="14" t="s">
        <x:v>40</x:v>
      </x:c>
      <x:c r="F50" s="14" t="s">
        <x:v>3</x:v>
      </x:c>
      <x:c r="G50" s="14" t="s">
        <x:v>14</x:v>
      </x:c>
      <x:c r="H50" s="11" t="s">
        <x:v>1020</x:v>
      </x:c>
      <x:c r="I50" s="12" t="s">
        <x:v>353</x:v>
      </x:c>
      <x:c r="J50" s="3" t="s">
        <x:v>14</x:v>
      </x:c>
      <x:c r="K50" s="23" t="str">
        <x:f t="shared" si="0"/>
        <x:v>→個票</x:v>
      </x:c>
      <x:c r="L50" s="15" t="str">
        <x:f t="shared" si="3"/>
        <x:v>.../../個票/条例適用・申請/pdf/reiki_0047.pdf</x:v>
      </x:c>
      <x:c r="M50" s="14" t="s">
        <x:v>180</x:v>
      </x:c>
    </x:row>
    <x:row r="51" spans="1:13" ht="25.899999999999999" customHeight="1">
      <x:c r="A51" s="11" t="s">
        <x:v>122</x:v>
      </x:c>
      <x:c r="B51" s="12">
        <x:v>348</x:v>
      </x:c>
      <x:c r="C51" s="13">
        <x:f>SUBTOTAL(3,A$1:A51)-1</x:f>
        <x:v>43</x:v>
      </x:c>
      <x:c r="D51" s="14" t="s">
        <x:v>932</x:v>
      </x:c>
      <x:c r="E51" s="14" t="s">
        <x:v>40</x:v>
      </x:c>
      <x:c r="F51" s="14" t="s">
        <x:v>231</x:v>
      </x:c>
      <x:c r="G51" s="14" t="s">
        <x:v>14</x:v>
      </x:c>
      <x:c r="H51" s="11" t="s">
        <x:v>1007</x:v>
      </x:c>
      <x:c r="I51" s="12" t="s">
        <x:v>340</x:v>
      </x:c>
      <x:c r="J51" s="3" t="s">
        <x:v>14</x:v>
      </x:c>
      <x:c r="K51" s="23" t="str">
        <x:f t="shared" si="0"/>
        <x:v>→個票</x:v>
      </x:c>
      <x:c r="L51" s="15" t="str">
        <x:f t="shared" si="3"/>
        <x:v>.../../個票/条例適用・申請/pdf/reiki_0048.pdf</x:v>
      </x:c>
      <x:c r="M51" s="14" t="s">
        <x:v>180</x:v>
      </x:c>
    </x:row>
    <x:row r="52" spans="1:13" ht="25.899999999999999" customHeight="1">
      <x:c r="A52" s="11" t="s">
        <x:v>122</x:v>
      </x:c>
      <x:c r="B52" s="12">
        <x:v>348</x:v>
      </x:c>
      <x:c r="C52" s="13">
        <x:f>SUBTOTAL(3,A$1:A52)-1</x:f>
        <x:v>44</x:v>
      </x:c>
      <x:c r="D52" s="14" t="s">
        <x:v>779</x:v>
      </x:c>
      <x:c r="E52" s="14" t="s">
        <x:v>40</x:v>
      </x:c>
      <x:c r="F52" s="14" t="s">
        <x:v>571</x:v>
      </x:c>
      <x:c r="G52" s="14" t="s">
        <x:v>14</x:v>
      </x:c>
      <x:c r="H52" s="11" t="s">
        <x:v>1012</x:v>
      </x:c>
      <x:c r="I52" s="12" t="s">
        <x:v>381</x:v>
      </x:c>
      <x:c r="J52" s="3" t="s">
        <x:v>14</x:v>
      </x:c>
      <x:c r="K52" s="23" t="str">
        <x:f t="shared" si="0"/>
        <x:v>→個票</x:v>
      </x:c>
      <x:c r="L52" s="15" t="str">
        <x:f t="shared" si="3"/>
        <x:v>.../../個票/条例適用・申請/pdf/reiki_0050.pdf</x:v>
      </x:c>
      <x:c r="M52" s="14" t="s">
        <x:v>180</x:v>
      </x:c>
    </x:row>
    <x:row r="53" spans="1:13" ht="25.899999999999999" customHeight="1">
      <x:c r="A53" s="11" t="s">
        <x:v>123</x:v>
      </x:c>
      <x:c r="B53" s="12">
        <x:v>393</x:v>
      </x:c>
      <x:c r="C53" s="13">
        <x:f>SUBTOTAL(3,A$1:A53)-1</x:f>
        <x:v>45</x:v>
      </x:c>
      <x:c r="D53" s="14" t="s">
        <x:v>777</x:v>
      </x:c>
      <x:c r="E53" s="14" t="s">
        <x:v>62</x:v>
      </x:c>
      <x:c r="F53" s="14" t="s">
        <x:v>778</x:v>
      </x:c>
      <x:c r="G53" s="14" t="s">
        <x:v>14</x:v>
      </x:c>
      <x:c r="H53" s="11" t="s">
        <x:v>1013</x:v>
      </x:c>
      <x:c r="I53" s="12" t="s">
        <x:v>328</x:v>
      </x:c>
      <x:c r="J53" s="3" t="s">
        <x:v>14</x:v>
      </x:c>
      <x:c r="K53" s="23" t="str">
        <x:f t="shared" si="0"/>
        <x:v>→個票</x:v>
      </x:c>
      <x:c r="L53" s="15" t="str">
        <x:f t="shared" si="3"/>
        <x:v>.../../個票/条例適用・申請/pdf/reiki_0065.pdf</x:v>
      </x:c>
      <x:c r="M53" s="14" t="s">
        <x:v>180</x:v>
      </x:c>
    </x:row>
    <x:row r="54" spans="1:13" ht="25.899999999999999" customHeight="1">
      <x:c r="A54" s="11" t="s">
        <x:v>123</x:v>
      </x:c>
      <x:c r="B54" s="12">
        <x:v>393</x:v>
      </x:c>
      <x:c r="C54" s="13">
        <x:f>SUBTOTAL(3,A$1:A54)-1</x:f>
        <x:v>46</x:v>
      </x:c>
      <x:c r="D54" s="14" t="s">
        <x:v>21</x:v>
      </x:c>
      <x:c r="E54" s="14" t="s">
        <x:v>62</x:v>
      </x:c>
      <x:c r="F54" s="14" t="s">
        <x:v>234</x:v>
      </x:c>
      <x:c r="G54" s="14" t="s">
        <x:v>14</x:v>
      </x:c>
      <x:c r="H54" s="11" t="s">
        <x:v>997</x:v>
      </x:c>
      <x:c r="I54" s="12" t="s">
        <x:v>321</x:v>
      </x:c>
      <x:c r="J54" s="3" t="s">
        <x:v>14</x:v>
      </x:c>
      <x:c r="K54" s="23" t="str">
        <x:f t="shared" si="0"/>
        <x:v>→個票</x:v>
      </x:c>
      <x:c r="L54" s="15" t="str">
        <x:f t="shared" si="3"/>
        <x:v>.../../個票/条例適用・申請/pdf/reiki_0067.pdf</x:v>
      </x:c>
      <x:c r="M54" s="14" t="s">
        <x:v>180</x:v>
      </x:c>
    </x:row>
    <x:row r="55" spans="1:13" ht="25.899999999999999" customHeight="1">
      <x:c r="A55" s="11" t="s">
        <x:v>123</x:v>
      </x:c>
      <x:c r="B55" s="12">
        <x:v>393</x:v>
      </x:c>
      <x:c r="C55" s="13">
        <x:f>SUBTOTAL(3,A$1:A55)-1</x:f>
        <x:v>47</x:v>
      </x:c>
      <x:c r="D55" s="14" t="s">
        <x:v>957</x:v>
      </x:c>
      <x:c r="E55" s="14" t="s">
        <x:v>62</x:v>
      </x:c>
      <x:c r="F55" s="14" t="s">
        <x:v>223</x:v>
      </x:c>
      <x:c r="G55" s="14" t="s">
        <x:v>14</x:v>
      </x:c>
      <x:c r="H55" s="11" t="s">
        <x:v>1014</x:v>
      </x:c>
      <x:c r="I55" s="12" t="s">
        <x:v>320</x:v>
      </x:c>
      <x:c r="J55" s="3" t="s">
        <x:v>14</x:v>
      </x:c>
      <x:c r="K55" s="23" t="str">
        <x:f t="shared" si="0"/>
        <x:v>→個票</x:v>
      </x:c>
      <x:c r="L55" s="15" t="str">
        <x:f t="shared" si="3"/>
        <x:v>.../../個票/条例適用・申請/pdf/reiki_0071.pdf</x:v>
      </x:c>
      <x:c r="M55" s="14" t="s">
        <x:v>180</x:v>
      </x:c>
    </x:row>
    <x:row r="56" spans="1:13" ht="25.899999999999999" customHeight="1">
      <x:c r="A56" s="11" t="s">
        <x:v>123</x:v>
      </x:c>
      <x:c r="B56" s="12">
        <x:v>393</x:v>
      </x:c>
      <x:c r="C56" s="13">
        <x:f>SUBTOTAL(3,A$1:A56)-1</x:f>
        <x:v>48</x:v>
      </x:c>
      <x:c r="D56" s="14" t="s">
        <x:v>774</x:v>
      </x:c>
      <x:c r="E56" s="14" t="s">
        <x:v>62</x:v>
      </x:c>
      <x:c r="F56" s="14" t="s">
        <x:v>235</x:v>
      </x:c>
      <x:c r="G56" s="14" t="s">
        <x:v>14</x:v>
      </x:c>
      <x:c r="H56" s="11" t="s">
        <x:v>1016</x:v>
      </x:c>
      <x:c r="I56" s="12" t="s">
        <x:v>372</x:v>
      </x:c>
      <x:c r="J56" s="3" t="s">
        <x:v>14</x:v>
      </x:c>
      <x:c r="K56" s="23" t="str">
        <x:f t="shared" si="0"/>
        <x:v>→個票</x:v>
      </x:c>
      <x:c r="L56" s="15" t="str">
        <x:f t="shared" si="3"/>
        <x:v>.../../個票/条例適用・申請/pdf/reiki_0073.pdf</x:v>
      </x:c>
      <x:c r="M56" s="14" t="s">
        <x:v>180</x:v>
      </x:c>
    </x:row>
    <x:row r="57" spans="1:13" ht="25.899999999999999" customHeight="1">
      <x:c r="A57" s="11" t="s">
        <x:v>108</x:v>
      </x:c>
      <x:c r="B57" s="12">
        <x:v>394</x:v>
      </x:c>
      <x:c r="C57" s="13">
        <x:f>SUBTOTAL(3,A$1:A57)-1</x:f>
        <x:v>49</x:v>
      </x:c>
      <x:c r="D57" s="14" t="s">
        <x:v>238</x:v>
      </x:c>
      <x:c r="E57" s="14" t="s">
        <x:v>194</x:v>
      </x:c>
      <x:c r="F57" s="14" t="s">
        <x:v>240</x:v>
      </x:c>
      <x:c r="G57" s="14" t="s">
        <x:v>14</x:v>
      </x:c>
      <x:c r="H57" s="11" t="s">
        <x:v>1006</x:v>
      </x:c>
      <x:c r="I57" s="12" t="s">
        <x:v>347</x:v>
      </x:c>
      <x:c r="J57" s="3" t="s">
        <x:v>14</x:v>
      </x:c>
      <x:c r="K57" s="23" t="str">
        <x:f t="shared" si="0"/>
        <x:v>→個票</x:v>
      </x:c>
      <x:c r="L57" s="15" t="str">
        <x:f t="shared" si="3"/>
        <x:v>.../../個票/条例適用・申請/pdf/reiki_0075.pdf</x:v>
      </x:c>
      <x:c r="M57" s="14" t="s">
        <x:v>180</x:v>
      </x:c>
    </x:row>
    <x:row r="58" spans="1:13" ht="22.5" customHeight="1">
      <x:c r="A58" s="7"/>
      <x:c r="B58" s="7"/>
      <x:c r="C58" s="8" t="str">
        <x:f>"◎"&amp;M59</x:f>
        <x:v>◎健康福祉部 生活福祉課</x:v>
      </x:c>
      <x:c r="D58" s="9"/>
      <x:c r="E58" s="9"/>
      <x:c r="F58" s="7"/>
      <x:c r="G58" s="7"/>
      <x:c r="H58" s="7"/>
      <x:c r="I58" s="7"/>
      <x:c r="J58" s="7"/>
      <x:c r="K58" s="7"/>
      <x:c r="L58" s="7"/>
      <x:c r="M58" s="10" t="str">
        <x:f>M59</x:f>
        <x:v>健康福祉部 生活福祉課</x:v>
      </x:c>
    </x:row>
    <x:row r="59" spans="1:13" ht="25.899999999999999" customHeight="1">
      <x:c r="A59" s="11" t="s">
        <x:v>770</x:v>
      </x:c>
      <x:c r="B59" s="12">
        <x:v>400</x:v>
      </x:c>
      <x:c r="C59" s="13">
        <x:f>SUBTOTAL(3,A$1:A59)-1</x:f>
        <x:v>50</x:v>
      </x:c>
      <x:c r="D59" s="14" t="s">
        <x:v>219</x:v>
      </x:c>
      <x:c r="E59" s="14" t="s">
        <x:v>829</x:v>
      </x:c>
      <x:c r="F59" s="14" t="s">
        <x:v>227</x:v>
      </x:c>
      <x:c r="G59" s="14" t="s">
        <x:v>14</x:v>
      </x:c>
      <x:c r="H59" s="11" t="s">
        <x:v>1004</x:v>
      </x:c>
      <x:c r="I59" s="12" t="s">
        <x:v>322</x:v>
      </x:c>
      <x:c r="J59" s="3" t="s">
        <x:v>14</x:v>
      </x:c>
      <x:c r="K59" s="23" t="str">
        <x:f t="shared" si="0"/>
        <x:v>→個票</x:v>
      </x:c>
      <x:c r="L59" s="15" t="str">
        <x:f t="shared" ref="L59:L72" si="4">".../../個票/条例適用・申請/pdf/reiki_"&amp;I59&amp;".pdf"</x:f>
        <x:v>.../../個票/条例適用・申請/pdf/reiki_0077.pdf</x:v>
      </x:c>
      <x:c r="M59" s="14" t="s">
        <x:v>59</x:v>
      </x:c>
    </x:row>
    <x:row r="60" spans="1:13" ht="25.899999999999999" customHeight="1">
      <x:c r="A60" s="11" t="s">
        <x:v>136</x:v>
      </x:c>
      <x:c r="B60" s="12">
        <x:v>448</x:v>
      </x:c>
      <x:c r="C60" s="13">
        <x:f>SUBTOTAL(3,A$1:A60)-1</x:f>
        <x:v>51</x:v>
      </x:c>
      <x:c r="D60" s="14" t="s">
        <x:v>949</x:v>
      </x:c>
      <x:c r="E60" s="14" t="s">
        <x:v>41</x:v>
      </x:c>
      <x:c r="F60" s="14" t="s">
        <x:v>13</x:v>
      </x:c>
      <x:c r="G60" s="14" t="s">
        <x:v>14</x:v>
      </x:c>
      <x:c r="H60" s="11" t="s">
        <x:v>1011</x:v>
      </x:c>
      <x:c r="I60" s="12" t="s">
        <x:v>369</x:v>
      </x:c>
      <x:c r="J60" s="3" t="s">
        <x:v>14</x:v>
      </x:c>
      <x:c r="K60" s="23" t="str">
        <x:f t="shared" si="0"/>
        <x:v>→個票</x:v>
      </x:c>
      <x:c r="L60" s="15" t="str">
        <x:f t="shared" si="4"/>
        <x:v>.../../個票/条例適用・申請/pdf/reiki_0093.pdf</x:v>
      </x:c>
      <x:c r="M60" s="14" t="s">
        <x:v>59</x:v>
      </x:c>
    </x:row>
    <x:row r="61" spans="1:13" ht="25.899999999999999" customHeight="1">
      <x:c r="A61" s="11" t="s">
        <x:v>136</x:v>
      </x:c>
      <x:c r="B61" s="12">
        <x:v>448</x:v>
      </x:c>
      <x:c r="C61" s="13">
        <x:f>SUBTOTAL(3,A$1:A61)-1</x:f>
        <x:v>52</x:v>
      </x:c>
      <x:c r="D61" s="14" t="s">
        <x:v>247</x:v>
      </x:c>
      <x:c r="E61" s="14" t="s">
        <x:v>41</x:v>
      </x:c>
      <x:c r="F61" s="14" t="s">
        <x:v>557</x:v>
      </x:c>
      <x:c r="G61" s="14" t="s">
        <x:v>14</x:v>
      </x:c>
      <x:c r="H61" s="11" t="s">
        <x:v>998</x:v>
      </x:c>
      <x:c r="I61" s="12" t="s">
        <x:v>329</x:v>
      </x:c>
      <x:c r="J61" s="3" t="s">
        <x:v>14</x:v>
      </x:c>
      <x:c r="K61" s="23" t="str">
        <x:f t="shared" si="0"/>
        <x:v>→個票</x:v>
      </x:c>
      <x:c r="L61" s="15" t="str">
        <x:f t="shared" si="4"/>
        <x:v>.../../個票/条例適用・申請/pdf/reiki_0094.pdf</x:v>
      </x:c>
      <x:c r="M61" s="14" t="s">
        <x:v>59</x:v>
      </x:c>
    </x:row>
    <x:row r="62" spans="1:13" ht="25.899999999999999" customHeight="1">
      <x:c r="A62" s="11" t="s">
        <x:v>785</x:v>
      </x:c>
      <x:c r="B62" s="12">
        <x:v>449</x:v>
      </x:c>
      <x:c r="C62" s="13">
        <x:f>SUBTOTAL(3,A$1:A62)-1</x:f>
        <x:v>53</x:v>
      </x:c>
      <x:c r="D62" s="14" t="s">
        <x:v>952</x:v>
      </x:c>
      <x:c r="E62" s="14" t="s">
        <x:v>764</x:v>
      </x:c>
      <x:c r="F62" s="14" t="s">
        <x:v>266</x:v>
      </x:c>
      <x:c r="G62" s="14" t="s">
        <x:v>14</x:v>
      </x:c>
      <x:c r="H62" s="11" t="s">
        <x:v>1009</x:v>
      </x:c>
      <x:c r="I62" s="12" t="s">
        <x:v>333</x:v>
      </x:c>
      <x:c r="J62" s="3" t="s">
        <x:v>14</x:v>
      </x:c>
      <x:c r="K62" s="23" t="str">
        <x:f t="shared" si="0"/>
        <x:v>→個票</x:v>
      </x:c>
      <x:c r="L62" s="15" t="str">
        <x:f t="shared" si="4"/>
        <x:v>.../../個票/条例適用・申請/pdf/reiki_0096.pdf</x:v>
      </x:c>
      <x:c r="M62" s="14" t="s">
        <x:v>59</x:v>
      </x:c>
    </x:row>
    <x:row r="63" spans="1:13" ht="25.899999999999999" customHeight="1">
      <x:c r="A63" s="11" t="s">
        <x:v>785</x:v>
      </x:c>
      <x:c r="B63" s="12">
        <x:v>449</x:v>
      </x:c>
      <x:c r="C63" s="13">
        <x:f>SUBTOTAL(3,A$1:A63)-1</x:f>
        <x:v>54</x:v>
      </x:c>
      <x:c r="D63" s="14" t="s">
        <x:v>954</x:v>
      </x:c>
      <x:c r="E63" s="14" t="s">
        <x:v>764</x:v>
      </x:c>
      <x:c r="F63" s="14" t="s">
        <x:v>16</x:v>
      </x:c>
      <x:c r="G63" s="14" t="s">
        <x:v>14</x:v>
      </x:c>
      <x:c r="H63" s="11" t="s">
        <x:v>1017</x:v>
      </x:c>
      <x:c r="I63" s="12" t="s">
        <x:v>346</x:v>
      </x:c>
      <x:c r="J63" s="3" t="s">
        <x:v>14</x:v>
      </x:c>
      <x:c r="K63" s="23" t="str">
        <x:f t="shared" si="0"/>
        <x:v>→個票</x:v>
      </x:c>
      <x:c r="L63" s="15" t="str">
        <x:f t="shared" si="4"/>
        <x:v>.../../個票/条例適用・申請/pdf/reiki_0097.pdf</x:v>
      </x:c>
      <x:c r="M63" s="14" t="s">
        <x:v>59</x:v>
      </x:c>
    </x:row>
    <x:row r="64" spans="1:13" ht="25.899999999999999" customHeight="1">
      <x:c r="A64" s="11" t="s">
        <x:v>125</x:v>
      </x:c>
      <x:c r="B64" s="12">
        <x:v>451</x:v>
      </x:c>
      <x:c r="C64" s="13">
        <x:f>SUBTOTAL(3,A$1:A64)-1</x:f>
        <x:v>55</x:v>
      </x:c>
      <x:c r="D64" s="14" t="s">
        <x:v>264</x:v>
      </x:c>
      <x:c r="E64" s="14" t="s">
        <x:v>37</x:v>
      </x:c>
      <x:c r="F64" s="14" t="s">
        <x:v>12</x:v>
      </x:c>
      <x:c r="G64" s="14" t="s">
        <x:v>14</x:v>
      </x:c>
      <x:c r="H64" s="11" t="s">
        <x:v>1018</x:v>
      </x:c>
      <x:c r="I64" s="12" t="s">
        <x:v>344</x:v>
      </x:c>
      <x:c r="J64" s="3" t="s">
        <x:v>14</x:v>
      </x:c>
      <x:c r="K64" s="23" t="str">
        <x:f t="shared" si="0"/>
        <x:v>→個票</x:v>
      </x:c>
      <x:c r="L64" s="15" t="str">
        <x:f t="shared" si="4"/>
        <x:v>.../../個票/条例適用・申請/pdf/reiki_0098.pdf</x:v>
      </x:c>
      <x:c r="M64" s="14" t="s">
        <x:v>59</x:v>
      </x:c>
    </x:row>
    <x:row r="65" spans="1:13" ht="25.899999999999999" customHeight="1">
      <x:c r="A65" s="11" t="s">
        <x:v>125</x:v>
      </x:c>
      <x:c r="B65" s="12">
        <x:v>451</x:v>
      </x:c>
      <x:c r="C65" s="13">
        <x:f>SUBTOTAL(3,A$1:A65)-1</x:f>
        <x:v>56</x:v>
      </x:c>
      <x:c r="D65" s="14" t="s">
        <x:v>958</x:v>
      </x:c>
      <x:c r="E65" s="14" t="s">
        <x:v>37</x:v>
      </x:c>
      <x:c r="F65" s="14" t="s">
        <x:v>572</x:v>
      </x:c>
      <x:c r="G65" s="14" t="s">
        <x:v>14</x:v>
      </x:c>
      <x:c r="H65" s="11" t="s">
        <x:v>1015</x:v>
      </x:c>
      <x:c r="I65" s="12" t="s">
        <x:v>354</x:v>
      </x:c>
      <x:c r="J65" s="3" t="s">
        <x:v>14</x:v>
      </x:c>
      <x:c r="K65" s="23" t="str">
        <x:f t="shared" si="0"/>
        <x:v>→個票</x:v>
      </x:c>
      <x:c r="L65" s="15" t="str">
        <x:f t="shared" si="4"/>
        <x:v>.../../個票/条例適用・申請/pdf/reiki_0099.pdf</x:v>
      </x:c>
      <x:c r="M65" s="14" t="s">
        <x:v>59</x:v>
      </x:c>
    </x:row>
    <x:row r="66" spans="1:13" ht="25.899999999999999" customHeight="1">
      <x:c r="A66" s="11" t="s">
        <x:v>125</x:v>
      </x:c>
      <x:c r="B66" s="12">
        <x:v>451</x:v>
      </x:c>
      <x:c r="C66" s="13">
        <x:f>SUBTOTAL(3,A$1:A66)-1</x:f>
        <x:v>57</x:v>
      </x:c>
      <x:c r="D66" s="14" t="s">
        <x:v>268</x:v>
      </x:c>
      <x:c r="E66" s="14" t="s">
        <x:v>37</x:v>
      </x:c>
      <x:c r="F66" s="14" t="s">
        <x:v>566</x:v>
      </x:c>
      <x:c r="G66" s="14" t="s">
        <x:v>14</x:v>
      </x:c>
      <x:c r="H66" s="11" t="s">
        <x:v>1002</x:v>
      </x:c>
      <x:c r="I66" s="12" t="s">
        <x:v>324</x:v>
      </x:c>
      <x:c r="J66" s="3" t="s">
        <x:v>14</x:v>
      </x:c>
      <x:c r="K66" s="23" t="str">
        <x:f t="shared" si="0"/>
        <x:v>→個票</x:v>
      </x:c>
      <x:c r="L66" s="15" t="str">
        <x:f t="shared" si="4"/>
        <x:v>.../../個票/条例適用・申請/pdf/reiki_0102.pdf</x:v>
      </x:c>
      <x:c r="M66" s="14" t="s">
        <x:v>59</x:v>
      </x:c>
    </x:row>
    <x:row r="67" spans="1:13" ht="25.899999999999999" customHeight="1">
      <x:c r="A67" s="11" t="s">
        <x:v>125</x:v>
      </x:c>
      <x:c r="B67" s="12">
        <x:v>451</x:v>
      </x:c>
      <x:c r="C67" s="13">
        <x:f>SUBTOTAL(3,A$1:A67)-1</x:f>
        <x:v>58</x:v>
      </x:c>
      <x:c r="D67" s="14" t="s">
        <x:v>809</x:v>
      </x:c>
      <x:c r="E67" s="14" t="s">
        <x:v>37</x:v>
      </x:c>
      <x:c r="F67" s="14" t="s">
        <x:v>250</x:v>
      </x:c>
      <x:c r="G67" s="14" t="s">
        <x:v>14</x:v>
      </x:c>
      <x:c r="H67" s="11" t="s">
        <x:v>1005</x:v>
      </x:c>
      <x:c r="I67" s="12" t="s">
        <x:v>331</x:v>
      </x:c>
      <x:c r="J67" s="3" t="s">
        <x:v>14</x:v>
      </x:c>
      <x:c r="K67" s="23" t="str">
        <x:f t="shared" si="0"/>
        <x:v>→個票</x:v>
      </x:c>
      <x:c r="L67" s="15" t="str">
        <x:f t="shared" si="4"/>
        <x:v>.../../個票/条例適用・申請/pdf/reiki_0103.pdf</x:v>
      </x:c>
      <x:c r="M67" s="14" t="s">
        <x:v>59</x:v>
      </x:c>
    </x:row>
    <x:row r="68" spans="1:13" ht="25.899999999999999" customHeight="1">
      <x:c r="A68" s="11" t="s">
        <x:v>125</x:v>
      </x:c>
      <x:c r="B68" s="12">
        <x:v>451</x:v>
      </x:c>
      <x:c r="C68" s="13">
        <x:f>SUBTOTAL(3,A$1:A68)-1</x:f>
        <x:v>59</x:v>
      </x:c>
      <x:c r="D68" s="14" t="s">
        <x:v>25</x:v>
      </x:c>
      <x:c r="E68" s="14" t="s">
        <x:v>37</x:v>
      </x:c>
      <x:c r="F68" s="14" t="s">
        <x:v>569</x:v>
      </x:c>
      <x:c r="G68" s="14" t="s">
        <x:v>14</x:v>
      </x:c>
      <x:c r="H68" s="11" t="s">
        <x:v>1021</x:v>
      </x:c>
      <x:c r="I68" s="12" t="s">
        <x:v>334</x:v>
      </x:c>
      <x:c r="J68" s="3" t="s">
        <x:v>14</x:v>
      </x:c>
      <x:c r="K68" s="23" t="str">
        <x:f t="shared" si="0"/>
        <x:v>→個票</x:v>
      </x:c>
      <x:c r="L68" s="15" t="str">
        <x:f t="shared" si="4"/>
        <x:v>.../../個票/条例適用・申請/pdf/reiki_0104.pdf</x:v>
      </x:c>
      <x:c r="M68" s="14" t="s">
        <x:v>59</x:v>
      </x:c>
    </x:row>
    <x:row r="69" spans="1:13" ht="25.899999999999999" customHeight="1">
      <x:c r="A69" s="11" t="s">
        <x:v>125</x:v>
      </x:c>
      <x:c r="B69" s="12">
        <x:v>451</x:v>
      </x:c>
      <x:c r="C69" s="13">
        <x:f>SUBTOTAL(3,A$1:A69)-1</x:f>
        <x:v>60</x:v>
      </x:c>
      <x:c r="D69" s="14" t="s">
        <x:v>254</x:v>
      </x:c>
      <x:c r="E69" s="14" t="s">
        <x:v>37</x:v>
      </x:c>
      <x:c r="F69" s="14" t="s">
        <x:v>251</x:v>
      </x:c>
      <x:c r="G69" s="14" t="s">
        <x:v>14</x:v>
      </x:c>
      <x:c r="H69" s="11" t="s">
        <x:v>1008</x:v>
      </x:c>
      <x:c r="I69" s="12" t="s">
        <x:v>375</x:v>
      </x:c>
      <x:c r="J69" s="3" t="s">
        <x:v>14</x:v>
      </x:c>
      <x:c r="K69" s="23" t="str">
        <x:f t="shared" si="0"/>
        <x:v>→個票</x:v>
      </x:c>
      <x:c r="L69" s="15" t="str">
        <x:f t="shared" si="4"/>
        <x:v>.../../個票/条例適用・申請/pdf/reiki_0105.pdf</x:v>
      </x:c>
      <x:c r="M69" s="14" t="s">
        <x:v>59</x:v>
      </x:c>
    </x:row>
    <x:row r="70" spans="1:13" ht="25.899999999999999" customHeight="1">
      <x:c r="A70" s="11" t="s">
        <x:v>137</x:v>
      </x:c>
      <x:c r="B70" s="12">
        <x:v>452</x:v>
      </x:c>
      <x:c r="C70" s="13">
        <x:f>SUBTOTAL(3,A$1:A70)-1</x:f>
        <x:v>61</x:v>
      </x:c>
      <x:c r="D70" s="14" t="s">
        <x:v>944</x:v>
      </x:c>
      <x:c r="E70" s="14" t="s">
        <x:v>94</x:v>
      </x:c>
      <x:c r="F70" s="14" t="s">
        <x:v>240</x:v>
      </x:c>
      <x:c r="G70" s="14" t="s">
        <x:v>14</x:v>
      </x:c>
      <x:c r="H70" s="11" t="s">
        <x:v>1027</x:v>
      </x:c>
      <x:c r="I70" s="12" t="s">
        <x:v>350</x:v>
      </x:c>
      <x:c r="J70" s="3" t="s">
        <x:v>14</x:v>
      </x:c>
      <x:c r="K70" s="23" t="str">
        <x:f t="shared" si="0"/>
        <x:v>→個票</x:v>
      </x:c>
      <x:c r="L70" s="15" t="str">
        <x:f t="shared" si="4"/>
        <x:v>.../../個票/条例適用・申請/pdf/reiki_0106.pdf</x:v>
      </x:c>
      <x:c r="M70" s="14" t="s">
        <x:v>59</x:v>
      </x:c>
    </x:row>
    <x:row r="71" spans="1:13" ht="25.899999999999999" customHeight="1">
      <x:c r="A71" s="11" t="s">
        <x:v>137</x:v>
      </x:c>
      <x:c r="B71" s="12">
        <x:v>452</x:v>
      </x:c>
      <x:c r="C71" s="13">
        <x:f>SUBTOTAL(3,A$1:A71)-1</x:f>
        <x:v>62</x:v>
      </x:c>
      <x:c r="D71" s="14" t="s">
        <x:v>803</x:v>
      </x:c>
      <x:c r="E71" s="14" t="s">
        <x:v>94</x:v>
      </x:c>
      <x:c r="F71" s="14" t="s">
        <x:v>273</x:v>
      </x:c>
      <x:c r="G71" s="14" t="s">
        <x:v>14</x:v>
      </x:c>
      <x:c r="H71" s="11" t="s">
        <x:v>1022</x:v>
      </x:c>
      <x:c r="I71" s="12" t="s">
        <x:v>379</x:v>
      </x:c>
      <x:c r="J71" s="3" t="s">
        <x:v>14</x:v>
      </x:c>
      <x:c r="K71" s="23" t="str">
        <x:f t="shared" si="0"/>
        <x:v>→個票</x:v>
      </x:c>
      <x:c r="L71" s="15" t="str">
        <x:f t="shared" si="4"/>
        <x:v>.../../個票/条例適用・申請/pdf/reiki_0107.pdf</x:v>
      </x:c>
      <x:c r="M71" s="14" t="s">
        <x:v>59</x:v>
      </x:c>
    </x:row>
    <x:row r="72" spans="1:13" ht="25.899999999999999" customHeight="1">
      <x:c r="A72" s="11" t="s">
        <x:v>137</x:v>
      </x:c>
      <x:c r="B72" s="12">
        <x:v>452</x:v>
      </x:c>
      <x:c r="C72" s="13">
        <x:f>SUBTOTAL(3,A$1:A72)-1</x:f>
        <x:v>63</x:v>
      </x:c>
      <x:c r="D72" s="14" t="s">
        <x:v>23</x:v>
      </x:c>
      <x:c r="E72" s="14" t="s">
        <x:v>94</x:v>
      </x:c>
      <x:c r="F72" s="14" t="s">
        <x:v>269</x:v>
      </x:c>
      <x:c r="G72" s="14" t="s">
        <x:v>14</x:v>
      </x:c>
      <x:c r="H72" s="11" t="s">
        <x:v>1035</x:v>
      </x:c>
      <x:c r="I72" s="12" t="s">
        <x:v>360</x:v>
      </x:c>
      <x:c r="J72" s="3" t="s">
        <x:v>14</x:v>
      </x:c>
      <x:c r="K72" s="23" t="str">
        <x:f t="shared" si="0"/>
        <x:v>→個票</x:v>
      </x:c>
      <x:c r="L72" s="15" t="str">
        <x:f t="shared" si="4"/>
        <x:v>.../../個票/条例適用・申請/pdf/reiki_0108.pdf</x:v>
      </x:c>
      <x:c r="M72" s="14" t="s">
        <x:v>59</x:v>
      </x:c>
    </x:row>
    <x:row r="73" spans="1:13" ht="22.5" customHeight="1">
      <x:c r="A73" s="7"/>
      <x:c r="B73" s="7"/>
      <x:c r="C73" s="8" t="str">
        <x:f>"◎"&amp;M74</x:f>
        <x:v>◎健康福祉部 こども支援課</x:v>
      </x:c>
      <x:c r="D73" s="9"/>
      <x:c r="E73" s="9"/>
      <x:c r="F73" s="7"/>
      <x:c r="G73" s="7"/>
      <x:c r="H73" s="7"/>
      <x:c r="I73" s="7"/>
      <x:c r="J73" s="7"/>
      <x:c r="K73" s="7"/>
      <x:c r="L73" s="7"/>
      <x:c r="M73" s="10" t="str">
        <x:f>M74</x:f>
        <x:v>健康福祉部 こども支援課</x:v>
      </x:c>
    </x:row>
    <x:row r="74" spans="1:13" ht="25.899999999999999" customHeight="1">
      <x:c r="A74" s="11" t="s">
        <x:v>784</x:v>
      </x:c>
      <x:c r="B74" s="12">
        <x:v>411</x:v>
      </x:c>
      <x:c r="C74" s="13">
        <x:f>SUBTOTAL(3,A$1:A74)-1</x:f>
        <x:v>64</x:v>
      </x:c>
      <x:c r="D74" s="14" t="s">
        <x:v>264</x:v>
      </x:c>
      <x:c r="E74" s="14" t="s">
        <x:v>821</x:v>
      </x:c>
      <x:c r="F74" s="14" t="s">
        <x:v>12</x:v>
      </x:c>
      <x:c r="G74" s="14" t="s">
        <x:v>14</x:v>
      </x:c>
      <x:c r="H74" s="11" t="s">
        <x:v>1041</x:v>
      </x:c>
      <x:c r="I74" s="12" t="s">
        <x:v>378</x:v>
      </x:c>
      <x:c r="J74" s="3" t="s">
        <x:v>14</x:v>
      </x:c>
      <x:c r="K74" s="23" t="str">
        <x:f t="shared" ref="K74:K141" si="5">HYPERLINK(L74,"→個票")</x:f>
        <x:v>→個票</x:v>
      </x:c>
      <x:c r="L74" s="15" t="str">
        <x:f t="shared" ref="L74:L83" si="6">".../../個票/条例適用・申請/pdf/reiki_"&amp;I74&amp;".pdf"</x:f>
        <x:v>.../../個票/条例適用・申請/pdf/reiki_0078.pdf</x:v>
      </x:c>
      <x:c r="M74" s="14" t="s">
        <x:v>188</x:v>
      </x:c>
    </x:row>
    <x:row r="75" spans="1:13" ht="25.899999999999999" customHeight="1">
      <x:c r="A75" s="11" t="s">
        <x:v>139</x:v>
      </x:c>
      <x:c r="B75" s="12">
        <x:v>417</x:v>
      </x:c>
      <x:c r="C75" s="13">
        <x:f>SUBTOTAL(3,A$1:A75)-1</x:f>
        <x:v>65</x:v>
      </x:c>
      <x:c r="D75" s="14" t="s">
        <x:v>265</x:v>
      </x:c>
      <x:c r="E75" s="14" t="s">
        <x:v>51</x:v>
      </x:c>
      <x:c r="F75" s="14" t="s">
        <x:v>557</x:v>
      </x:c>
      <x:c r="G75" s="14" t="s">
        <x:v>14</x:v>
      </x:c>
      <x:c r="H75" s="11" t="s">
        <x:v>1043</x:v>
      </x:c>
      <x:c r="I75" s="12" t="s">
        <x:v>351</x:v>
      </x:c>
      <x:c r="J75" s="3" t="s">
        <x:v>14</x:v>
      </x:c>
      <x:c r="K75" s="23" t="str">
        <x:f t="shared" si="5"/>
        <x:v>→個票</x:v>
      </x:c>
      <x:c r="L75" s="15" t="str">
        <x:f t="shared" si="6"/>
        <x:v>.../../個票/条例適用・申請/pdf/reiki_0079.pdf</x:v>
      </x:c>
      <x:c r="M75" s="14" t="s">
        <x:v>188</x:v>
      </x:c>
    </x:row>
    <x:row r="76" spans="1:13" ht="25.899999999999999" customHeight="1">
      <x:c r="A76" s="11" t="s">
        <x:v>133</x:v>
      </x:c>
      <x:c r="B76" s="12">
        <x:v>419</x:v>
      </x:c>
      <x:c r="C76" s="13">
        <x:f>SUBTOTAL(3,A$1:A76)-1</x:f>
        <x:v>66</x:v>
      </x:c>
      <x:c r="D76" s="14" t="s">
        <x:v>276</x:v>
      </x:c>
      <x:c r="E76" s="14" t="s">
        <x:v>181</x:v>
      </x:c>
      <x:c r="F76" s="14" t="s">
        <x:v>564</x:v>
      </x:c>
      <x:c r="G76" s="14" t="s">
        <x:v>14</x:v>
      </x:c>
      <x:c r="H76" s="11" t="s">
        <x:v>1056</x:v>
      </x:c>
      <x:c r="I76" s="12" t="s">
        <x:v>363</x:v>
      </x:c>
      <x:c r="J76" s="3" t="s">
        <x:v>14</x:v>
      </x:c>
      <x:c r="K76" s="23" t="str">
        <x:f t="shared" si="5"/>
        <x:v>→個票</x:v>
      </x:c>
      <x:c r="L76" s="15" t="str">
        <x:f t="shared" si="6"/>
        <x:v>.../../個票/条例適用・申請/pdf/reiki_0081.pdf</x:v>
      </x:c>
      <x:c r="M76" s="14" t="s">
        <x:v>188</x:v>
      </x:c>
    </x:row>
    <x:row r="77" spans="1:13" ht="25.899999999999999" customHeight="1">
      <x:c r="A77" s="11" t="s">
        <x:v>133</x:v>
      </x:c>
      <x:c r="B77" s="12">
        <x:v>419</x:v>
      </x:c>
      <x:c r="C77" s="13">
        <x:f>SUBTOTAL(3,A$1:A77)-1</x:f>
        <x:v>67</x:v>
      </x:c>
      <x:c r="D77" s="14" t="s">
        <x:v>950</x:v>
      </x:c>
      <x:c r="E77" s="14" t="s">
        <x:v>181</x:v>
      </x:c>
      <x:c r="F77" s="14" t="s">
        <x:v>572</x:v>
      </x:c>
      <x:c r="G77" s="14" t="s">
        <x:v>14</x:v>
      </x:c>
      <x:c r="H77" s="11" t="s">
        <x:v>1042</x:v>
      </x:c>
      <x:c r="I77" s="12" t="s">
        <x:v>410</x:v>
      </x:c>
      <x:c r="J77" s="3" t="s">
        <x:v>14</x:v>
      </x:c>
      <x:c r="K77" s="23" t="str">
        <x:f t="shared" si="5"/>
        <x:v>→個票</x:v>
      </x:c>
      <x:c r="L77" s="15" t="str">
        <x:f t="shared" si="6"/>
        <x:v>.../../個票/条例適用・申請/pdf/reiki_0082.pdf</x:v>
      </x:c>
      <x:c r="M77" s="14" t="s">
        <x:v>188</x:v>
      </x:c>
    </x:row>
    <x:row r="78" spans="1:13" ht="25.899999999999999" customHeight="1">
      <x:c r="A78" s="11" t="s">
        <x:v>807</x:v>
      </x:c>
      <x:c r="B78" s="12">
        <x:v>420</x:v>
      </x:c>
      <x:c r="C78" s="13">
        <x:f>SUBTOTAL(3,A$1:A78)-1</x:f>
        <x:v>68</x:v>
      </x:c>
      <x:c r="D78" s="14" t="s">
        <x:v>946</x:v>
      </x:c>
      <x:c r="E78" s="14" t="s">
        <x:v>32</x:v>
      </x:c>
      <x:c r="F78" s="14" t="s">
        <x:v>562</x:v>
      </x:c>
      <x:c r="G78" s="14" t="s">
        <x:v>14</x:v>
      </x:c>
      <x:c r="H78" s="11" t="s">
        <x:v>1024</x:v>
      </x:c>
      <x:c r="I78" s="12" t="s">
        <x:v>370</x:v>
      </x:c>
      <x:c r="J78" s="3" t="s">
        <x:v>14</x:v>
      </x:c>
      <x:c r="K78" s="23" t="str">
        <x:f t="shared" si="5"/>
        <x:v>→個票</x:v>
      </x:c>
      <x:c r="L78" s="15" t="str">
        <x:f t="shared" si="6"/>
        <x:v>.../../個票/条例適用・申請/pdf/reiki_0085.pdf</x:v>
      </x:c>
      <x:c r="M78" s="14" t="s">
        <x:v>188</x:v>
      </x:c>
    </x:row>
    <x:row r="79" spans="1:13" ht="25.899999999999999" customHeight="1">
      <x:c r="A79" s="11" t="s">
        <x:v>807</x:v>
      </x:c>
      <x:c r="B79" s="12">
        <x:v>420</x:v>
      </x:c>
      <x:c r="C79" s="13">
        <x:f>SUBTOTAL(3,A$1:A79)-1</x:f>
        <x:v>69</x:v>
      </x:c>
      <x:c r="D79" s="14" t="s">
        <x:v>955</x:v>
      </x:c>
      <x:c r="E79" s="14" t="s">
        <x:v>32</x:v>
      </x:c>
      <x:c r="F79" s="14" t="s">
        <x:v>572</x:v>
      </x:c>
      <x:c r="G79" s="14" t="s">
        <x:v>14</x:v>
      </x:c>
      <x:c r="H79" s="11" t="s">
        <x:v>1050</x:v>
      </x:c>
      <x:c r="I79" s="12" t="s">
        <x:v>413</x:v>
      </x:c>
      <x:c r="J79" s="3" t="s">
        <x:v>14</x:v>
      </x:c>
      <x:c r="K79" s="23" t="str">
        <x:f t="shared" si="5"/>
        <x:v>→個票</x:v>
      </x:c>
      <x:c r="L79" s="15" t="str">
        <x:f t="shared" si="6"/>
        <x:v>.../../個票/条例適用・申請/pdf/reiki_0086.pdf</x:v>
      </x:c>
      <x:c r="M79" s="14" t="s">
        <x:v>188</x:v>
      </x:c>
    </x:row>
    <x:row r="80" spans="1:13" ht="25.899999999999999" customHeight="1">
      <x:c r="A80" s="11" t="s">
        <x:v>127</x:v>
      </x:c>
      <x:c r="B80" s="12">
        <x:v>422</x:v>
      </x:c>
      <x:c r="C80" s="13">
        <x:f>SUBTOTAL(3,A$1:A80)-1</x:f>
        <x:v>70</x:v>
      </x:c>
      <x:c r="D80" s="14" t="s">
        <x:v>248</x:v>
      </x:c>
      <x:c r="E80" s="14" t="s">
        <x:v>50</x:v>
      </x:c>
      <x:c r="F80" s="14" t="s">
        <x:v>13</x:v>
      </x:c>
      <x:c r="G80" s="14" t="s">
        <x:v>14</x:v>
      </x:c>
      <x:c r="H80" s="11" t="s">
        <x:v>1052</x:v>
      </x:c>
      <x:c r="I80" s="12" t="s">
        <x:v>361</x:v>
      </x:c>
      <x:c r="J80" s="3" t="s">
        <x:v>14</x:v>
      </x:c>
      <x:c r="K80" s="23" t="str">
        <x:f t="shared" si="5"/>
        <x:v>→個票</x:v>
      </x:c>
      <x:c r="L80" s="15" t="str">
        <x:f t="shared" si="6"/>
        <x:v>.../../個票/条例適用・申請/pdf/reiki_0087.pdf</x:v>
      </x:c>
      <x:c r="M80" s="14" t="s">
        <x:v>188</x:v>
      </x:c>
    </x:row>
    <x:row r="81" spans="1:13" ht="25.899999999999999" customHeight="1">
      <x:c r="A81" s="11" t="s">
        <x:v>127</x:v>
      </x:c>
      <x:c r="B81" s="12">
        <x:v>422</x:v>
      </x:c>
      <x:c r="C81" s="13">
        <x:f>SUBTOTAL(3,A$1:A81)-1</x:f>
        <x:v>71</x:v>
      </x:c>
      <x:c r="D81" s="14" t="s">
        <x:v>249</x:v>
      </x:c>
      <x:c r="E81" s="14" t="s">
        <x:v>50</x:v>
      </x:c>
      <x:c r="F81" s="14" t="s">
        <x:v>557</x:v>
      </x:c>
      <x:c r="G81" s="14" t="s">
        <x:v>14</x:v>
      </x:c>
      <x:c r="H81" s="11" t="s">
        <x:v>1037</x:v>
      </x:c>
      <x:c r="I81" s="12" t="s">
        <x:v>373</x:v>
      </x:c>
      <x:c r="J81" s="3" t="s">
        <x:v>14</x:v>
      </x:c>
      <x:c r="K81" s="23" t="str">
        <x:f t="shared" si="5"/>
        <x:v>→個票</x:v>
      </x:c>
      <x:c r="L81" s="15" t="str">
        <x:f t="shared" si="6"/>
        <x:v>.../../個票/条例適用・申請/pdf/reiki_0088.pdf</x:v>
      </x:c>
      <x:c r="M81" s="14" t="s">
        <x:v>188</x:v>
      </x:c>
    </x:row>
    <x:row r="82" spans="1:13" ht="25.899999999999999" customHeight="1">
      <x:c r="A82" s="11" t="s">
        <x:v>795</x:v>
      </x:c>
      <x:c r="B82" s="12">
        <x:v>423</x:v>
      </x:c>
      <x:c r="C82" s="13">
        <x:f>SUBTOTAL(3,A$1:A82)-1</x:f>
        <x:v>72</x:v>
      </x:c>
      <x:c r="D82" s="14" t="s">
        <x:v>267</x:v>
      </x:c>
      <x:c r="E82" s="14" t="s">
        <x:v>758</x:v>
      </x:c>
      <x:c r="F82" s="14" t="s">
        <x:v>274</x:v>
      </x:c>
      <x:c r="G82" s="14" t="s">
        <x:v>14</x:v>
      </x:c>
      <x:c r="H82" s="11" t="s">
        <x:v>1023</x:v>
      </x:c>
      <x:c r="I82" s="12" t="s">
        <x:v>374</x:v>
      </x:c>
      <x:c r="J82" s="3" t="s">
        <x:v>14</x:v>
      </x:c>
      <x:c r="K82" s="23" t="str">
        <x:f t="shared" si="5"/>
        <x:v>→個票</x:v>
      </x:c>
      <x:c r="L82" s="15" t="str">
        <x:f t="shared" si="6"/>
        <x:v>.../../個票/条例適用・申請/pdf/reiki_0091.pdf</x:v>
      </x:c>
      <x:c r="M82" s="14" t="s">
        <x:v>188</x:v>
      </x:c>
    </x:row>
    <x:row r="83" spans="1:13" ht="25.899999999999999" customHeight="1">
      <x:c r="A83" s="11" t="s">
        <x:v>795</x:v>
      </x:c>
      <x:c r="B83" s="12">
        <x:v>423</x:v>
      </x:c>
      <x:c r="C83" s="13">
        <x:f>SUBTOTAL(3,A$1:A83)-1</x:f>
        <x:v>73</x:v>
      </x:c>
      <x:c r="D83" s="14" t="s">
        <x:v>260</x:v>
      </x:c>
      <x:c r="E83" s="14" t="s">
        <x:v>758</x:v>
      </x:c>
      <x:c r="F83" s="14" t="s">
        <x:v>572</x:v>
      </x:c>
      <x:c r="G83" s="14" t="s">
        <x:v>14</x:v>
      </x:c>
      <x:c r="H83" s="11" t="s">
        <x:v>1045</x:v>
      </x:c>
      <x:c r="I83" s="12" t="s">
        <x:v>393</x:v>
      </x:c>
      <x:c r="J83" s="3" t="s">
        <x:v>14</x:v>
      </x:c>
      <x:c r="K83" s="23" t="str">
        <x:f t="shared" si="5"/>
        <x:v>→個票</x:v>
      </x:c>
      <x:c r="L83" s="15" t="str">
        <x:f t="shared" si="6"/>
        <x:v>.../../個票/条例適用・申請/pdf/reiki_0092.pdf</x:v>
      </x:c>
      <x:c r="M83" s="14" t="s">
        <x:v>188</x:v>
      </x:c>
    </x:row>
    <x:row r="84" spans="1:13" ht="22.5" customHeight="1">
      <x:c r="A84" s="7"/>
      <x:c r="B84" s="7"/>
      <x:c r="C84" s="8" t="str">
        <x:f>"◎"&amp;M85</x:f>
        <x:v>◎健康福祉部 高齢介護課</x:v>
      </x:c>
      <x:c r="D84" s="9"/>
      <x:c r="E84" s="9"/>
      <x:c r="F84" s="7"/>
      <x:c r="G84" s="7"/>
      <x:c r="H84" s="7"/>
      <x:c r="I84" s="7"/>
      <x:c r="J84" s="7"/>
      <x:c r="K84" s="7"/>
      <x:c r="L84" s="7"/>
      <x:c r="M84" s="10" t="str">
        <x:f>M85</x:f>
        <x:v>健康福祉部 高齢介護課</x:v>
      </x:c>
    </x:row>
    <x:row r="85" spans="1:13" ht="25.899999999999999" customHeight="1">
      <x:c r="A85" s="11" t="s">
        <x:v>126</x:v>
      </x:c>
      <x:c r="B85" s="12">
        <x:v>476</x:v>
      </x:c>
      <x:c r="C85" s="13">
        <x:f>SUBTOTAL(3,A$1:A85)-1</x:f>
        <x:v>74</x:v>
      </x:c>
      <x:c r="D85" s="14" t="s">
        <x:v>951</x:v>
      </x:c>
      <x:c r="E85" s="14" t="s">
        <x:v>63</x:v>
      </x:c>
      <x:c r="F85" s="14" t="s">
        <x:v>572</x:v>
      </x:c>
      <x:c r="G85" s="14" t="s">
        <x:v>14</x:v>
      </x:c>
      <x:c r="H85" s="11" t="s">
        <x:v>1034</x:v>
      </x:c>
      <x:c r="I85" s="12" t="s">
        <x:v>394</x:v>
      </x:c>
      <x:c r="J85" s="3" t="s">
        <x:v>14</x:v>
      </x:c>
      <x:c r="K85" s="23" t="str">
        <x:f t="shared" si="5"/>
        <x:v>→個票</x:v>
      </x:c>
      <x:c r="L85" s="15" t="str">
        <x:f>".../../個票/条例適用・申請/pdf/reiki_"&amp;I85&amp;".pdf"</x:f>
        <x:v>.../../個票/条例適用・申請/pdf/reiki_0116.pdf</x:v>
      </x:c>
      <x:c r="M85" s="14" t="s">
        <x:v>64</x:v>
      </x:c>
    </x:row>
    <x:row r="86" spans="1:13" ht="25.899999999999999" customHeight="1">
      <x:c r="A86" s="11" t="s">
        <x:v>126</x:v>
      </x:c>
      <x:c r="B86" s="12">
        <x:v>476</x:v>
      </x:c>
      <x:c r="C86" s="13">
        <x:f>SUBTOTAL(3,A$1:A86)-1</x:f>
        <x:v>75</x:v>
      </x:c>
      <x:c r="D86" s="14" t="s">
        <x:v>261</x:v>
      </x:c>
      <x:c r="E86" s="14" t="s">
        <x:v>63</x:v>
      </x:c>
      <x:c r="F86" s="14" t="s">
        <x:v>563</x:v>
      </x:c>
      <x:c r="G86" s="14" t="s">
        <x:v>14</x:v>
      </x:c>
      <x:c r="H86" s="11" t="s">
        <x:v>1033</x:v>
      </x:c>
      <x:c r="I86" s="12" t="s">
        <x:v>408</x:v>
      </x:c>
      <x:c r="J86" s="3" t="s">
        <x:v>14</x:v>
      </x:c>
      <x:c r="K86" s="23" t="str">
        <x:f t="shared" si="5"/>
        <x:v>→個票</x:v>
      </x:c>
      <x:c r="L86" s="15" t="str">
        <x:f>".../../個票/条例適用・申請/pdf/reiki_"&amp;I86&amp;".pdf"</x:f>
        <x:v>.../../個票/条例適用・申請/pdf/reiki_0117.pdf</x:v>
      </x:c>
      <x:c r="M86" s="14" t="s">
        <x:v>64</x:v>
      </x:c>
    </x:row>
    <x:row r="87" spans="1:13" ht="22.5" customHeight="1">
      <x:c r="A87" s="7"/>
      <x:c r="B87" s="7"/>
      <x:c r="C87" s="8" t="str">
        <x:f>"◎"&amp;M88</x:f>
        <x:v>◎健康福祉部 健康増進課</x:v>
      </x:c>
      <x:c r="D87" s="9"/>
      <x:c r="E87" s="9"/>
      <x:c r="F87" s="7"/>
      <x:c r="G87" s="7"/>
      <x:c r="H87" s="7"/>
      <x:c r="I87" s="7"/>
      <x:c r="J87" s="7"/>
      <x:c r="K87" s="7"/>
      <x:c r="L87" s="7"/>
      <x:c r="M87" s="10" t="str">
        <x:f>M88</x:f>
        <x:v>健康福祉部 健康増進課</x:v>
      </x:c>
    </x:row>
    <x:row r="88" spans="1:13" ht="25.899999999999999" customHeight="1">
      <x:c r="A88" s="11" t="s">
        <x:v>138</x:v>
      </x:c>
      <x:c r="B88" s="12">
        <x:v>495</x:v>
      </x:c>
      <x:c r="C88" s="13">
        <x:f>SUBTOTAL(3,A$1:A88)-1</x:f>
        <x:v>76</x:v>
      </x:c>
      <x:c r="D88" s="14" t="s">
        <x:v>230</x:v>
      </x:c>
      <x:c r="E88" s="14" t="s">
        <x:v>200</x:v>
      </x:c>
      <x:c r="F88" s="14" t="s">
        <x:v>564</x:v>
      </x:c>
      <x:c r="G88" s="14" t="s">
        <x:v>14</x:v>
      </x:c>
      <x:c r="H88" s="11" t="s">
        <x:v>1025</x:v>
      </x:c>
      <x:c r="I88" s="12" t="s">
        <x:v>412</x:v>
      </x:c>
      <x:c r="J88" s="3" t="s">
        <x:v>14</x:v>
      </x:c>
      <x:c r="K88" s="23" t="str">
        <x:f t="shared" si="5"/>
        <x:v>→個票</x:v>
      </x:c>
      <x:c r="L88" s="15" t="str">
        <x:f>".../../個票/条例適用・申請/pdf/reiki_"&amp;I88&amp;".pdf"</x:f>
        <x:v>.../../個票/条例適用・申請/pdf/reiki_0122.pdf</x:v>
      </x:c>
      <x:c r="M88" s="14" t="s">
        <x:v>65</x:v>
      </x:c>
    </x:row>
    <x:row r="89" spans="1:13" ht="25.899999999999999" customHeight="1">
      <x:c r="A89" s="11" t="s">
        <x:v>128</x:v>
      </x:c>
      <x:c r="B89" s="12">
        <x:v>497</x:v>
      </x:c>
      <x:c r="C89" s="13">
        <x:f>SUBTOTAL(3,A$1:A89)-1</x:f>
        <x:v>77</x:v>
      </x:c>
      <x:c r="D89" s="14" t="s">
        <x:v>243</x:v>
      </x:c>
      <x:c r="E89" s="14" t="s">
        <x:v>68</x:v>
      </x:c>
      <x:c r="F89" s="14" t="s">
        <x:v>3</x:v>
      </x:c>
      <x:c r="G89" s="14" t="s">
        <x:v>14</x:v>
      </x:c>
      <x:c r="H89" s="11" t="s">
        <x:v>1030</x:v>
      </x:c>
      <x:c r="I89" s="12" t="s">
        <x:v>352</x:v>
      </x:c>
      <x:c r="J89" s="3" t="s">
        <x:v>14</x:v>
      </x:c>
      <x:c r="K89" s="23" t="str">
        <x:f t="shared" si="5"/>
        <x:v>→個票</x:v>
      </x:c>
      <x:c r="L89" s="15" t="str">
        <x:f>".../../個票/条例適用・申請/pdf/reiki_"&amp;I89&amp;".pdf"</x:f>
        <x:v>.../../個票/条例適用・申請/pdf/reiki_0125.pdf</x:v>
      </x:c>
      <x:c r="M89" s="14" t="s">
        <x:v>65</x:v>
      </x:c>
    </x:row>
    <x:row r="90" spans="1:13" ht="22.5" customHeight="1">
      <x:c r="A90" s="7"/>
      <x:c r="B90" s="7"/>
      <x:c r="C90" s="8" t="str">
        <x:f>"◎"&amp;M91</x:f>
        <x:v>◎農林商工部 農林畜産課</x:v>
      </x:c>
      <x:c r="D90" s="9"/>
      <x:c r="E90" s="9"/>
      <x:c r="F90" s="7"/>
      <x:c r="G90" s="7"/>
      <x:c r="H90" s="7"/>
      <x:c r="I90" s="7"/>
      <x:c r="J90" s="7"/>
      <x:c r="K90" s="7"/>
      <x:c r="L90" s="7"/>
      <x:c r="M90" s="10" t="str">
        <x:f>M91</x:f>
        <x:v>農林商工部 農林畜産課</x:v>
      </x:c>
    </x:row>
    <x:row r="91" spans="1:13" ht="25.899999999999999" customHeight="1">
      <x:c r="A91" s="11" t="s">
        <x:v>808</x:v>
      </x:c>
      <x:c r="B91" s="12">
        <x:v>528</x:v>
      </x:c>
      <x:c r="C91" s="13">
        <x:f>SUBTOTAL(3,A$1:A91)-1</x:f>
        <x:v>78</x:v>
      </x:c>
      <x:c r="D91" s="14" t="s">
        <x:v>244</x:v>
      </x:c>
      <x:c r="E91" s="14" t="s">
        <x:v>759</x:v>
      </x:c>
      <x:c r="F91" s="14" t="s">
        <x:v>16</x:v>
      </x:c>
      <x:c r="G91" s="14" t="s">
        <x:v>14</x:v>
      </x:c>
      <x:c r="H91" s="11" t="s">
        <x:v>1051</x:v>
      </x:c>
      <x:c r="I91" s="12" t="s">
        <x:v>411</x:v>
      </x:c>
      <x:c r="J91" s="3" t="s">
        <x:v>14</x:v>
      </x:c>
      <x:c r="K91" s="23" t="str">
        <x:f t="shared" si="5"/>
        <x:v>→個票</x:v>
      </x:c>
      <x:c r="L91" s="15" t="str">
        <x:f t="shared" ref="L91:L115" si="7">".../../個票/条例適用・申請/pdf/reiki_"&amp;I91&amp;".pdf"</x:f>
        <x:v>.../../個票/条例適用・申請/pdf/reiki_0126.pdf</x:v>
      </x:c>
      <x:c r="M91" s="14" t="s">
        <x:v>67</x:v>
      </x:c>
    </x:row>
    <x:row r="92" spans="1:13" ht="25.899999999999999" customHeight="1">
      <x:c r="A92" s="11" t="s">
        <x:v>130</x:v>
      </x:c>
      <x:c r="B92" s="12">
        <x:v>530</x:v>
      </x:c>
      <x:c r="C92" s="13">
        <x:f>SUBTOTAL(3,A$1:A92)-1</x:f>
        <x:v>79</x:v>
      </x:c>
      <x:c r="D92" s="14" t="s">
        <x:v>230</x:v>
      </x:c>
      <x:c r="E92" s="14" t="s">
        <x:v>42</x:v>
      </x:c>
      <x:c r="F92" s="14" t="s">
        <x:v>564</x:v>
      </x:c>
      <x:c r="G92" s="14" t="s">
        <x:v>14</x:v>
      </x:c>
      <x:c r="H92" s="11" t="s">
        <x:v>1046</x:v>
      </x:c>
      <x:c r="I92" s="12" t="s">
        <x:v>367</x:v>
      </x:c>
      <x:c r="J92" s="3" t="s">
        <x:v>14</x:v>
      </x:c>
      <x:c r="K92" s="23" t="str">
        <x:f t="shared" si="5"/>
        <x:v>→個票</x:v>
      </x:c>
      <x:c r="L92" s="15" t="str">
        <x:f t="shared" si="7"/>
        <x:v>.../../個票/条例適用・申請/pdf/reiki_0127.pdf</x:v>
      </x:c>
      <x:c r="M92" s="14" t="s">
        <x:v>67</x:v>
      </x:c>
    </x:row>
    <x:row r="93" spans="1:13" ht="25.899999999999999" customHeight="1">
      <x:c r="A93" s="11" t="s">
        <x:v>130</x:v>
      </x:c>
      <x:c r="B93" s="12">
        <x:v>530</x:v>
      </x:c>
      <x:c r="C93" s="13">
        <x:f>SUBTOTAL(3,A$1:A93)-1</x:f>
        <x:v>80</x:v>
      </x:c>
      <x:c r="D93" s="14" t="s">
        <x:v>932</x:v>
      </x:c>
      <x:c r="E93" s="14" t="s">
        <x:v>42</x:v>
      </x:c>
      <x:c r="F93" s="14" t="s">
        <x:v>945</x:v>
      </x:c>
      <x:c r="G93" s="14" t="s">
        <x:v>14</x:v>
      </x:c>
      <x:c r="H93" s="11" t="s">
        <x:v>1054</x:v>
      </x:c>
      <x:c r="I93" s="12" t="s">
        <x:v>377</x:v>
      </x:c>
      <x:c r="J93" s="3" t="s">
        <x:v>14</x:v>
      </x:c>
      <x:c r="K93" s="23" t="str">
        <x:f t="shared" si="5"/>
        <x:v>→個票</x:v>
      </x:c>
      <x:c r="L93" s="15" t="str">
        <x:f t="shared" si="7"/>
        <x:v>.../../個票/条例適用・申請/pdf/reiki_0130.pdf</x:v>
      </x:c>
      <x:c r="M93" s="14" t="s">
        <x:v>67</x:v>
      </x:c>
    </x:row>
    <x:row r="94" spans="1:13" ht="25.899999999999999" customHeight="1">
      <x:c r="A94" s="11" t="s">
        <x:v>130</x:v>
      </x:c>
      <x:c r="B94" s="12">
        <x:v>530</x:v>
      </x:c>
      <x:c r="C94" s="13">
        <x:f>SUBTOTAL(3,A$1:A94)-1</x:f>
        <x:v>81</x:v>
      </x:c>
      <x:c r="D94" s="14" t="s">
        <x:v>239</x:v>
      </x:c>
      <x:c r="E94" s="14" t="s">
        <x:v>42</x:v>
      </x:c>
      <x:c r="F94" s="14" t="s">
        <x:v>253</x:v>
      </x:c>
      <x:c r="G94" s="14" t="s">
        <x:v>14</x:v>
      </x:c>
      <x:c r="H94" s="11" t="s">
        <x:v>1039</x:v>
      </x:c>
      <x:c r="I94" s="12" t="s">
        <x:v>395</x:v>
      </x:c>
      <x:c r="J94" s="3" t="s">
        <x:v>14</x:v>
      </x:c>
      <x:c r="K94" s="23" t="str">
        <x:f t="shared" si="5"/>
        <x:v>→個票</x:v>
      </x:c>
      <x:c r="L94" s="15" t="str">
        <x:f t="shared" si="7"/>
        <x:v>.../../個票/条例適用・申請/pdf/reiki_0131.pdf</x:v>
      </x:c>
      <x:c r="M94" s="14" t="s">
        <x:v>67</x:v>
      </x:c>
    </x:row>
    <x:row r="95" spans="1:13" ht="25.899999999999999" customHeight="1">
      <x:c r="A95" s="11" t="s">
        <x:v>801</x:v>
      </x:c>
      <x:c r="B95" s="12">
        <x:v>531</x:v>
      </x:c>
      <x:c r="C95" s="13">
        <x:f>SUBTOTAL(3,A$1:A95)-1</x:f>
        <x:v>82</x:v>
      </x:c>
      <x:c r="D95" s="14" t="s">
        <x:v>940</x:v>
      </x:c>
      <x:c r="E95" s="14" t="s">
        <x:v>767</x:v>
      </x:c>
      <x:c r="F95" s="14" t="s">
        <x:v>562</x:v>
      </x:c>
      <x:c r="G95" s="14" t="s">
        <x:v>14</x:v>
      </x:c>
      <x:c r="H95" s="11" t="s">
        <x:v>1038</x:v>
      </x:c>
      <x:c r="I95" s="12" t="s">
        <x:v>403</x:v>
      </x:c>
      <x:c r="J95" s="3" t="s">
        <x:v>14</x:v>
      </x:c>
      <x:c r="K95" s="23" t="str">
        <x:f t="shared" si="5"/>
        <x:v>→個票</x:v>
      </x:c>
      <x:c r="L95" s="15" t="str">
        <x:f t="shared" si="7"/>
        <x:v>.../../個票/条例適用・申請/pdf/reiki_0132.pdf</x:v>
      </x:c>
      <x:c r="M95" s="14" t="s">
        <x:v>67</x:v>
      </x:c>
    </x:row>
    <x:row r="96" spans="1:13" ht="25.899999999999999" customHeight="1">
      <x:c r="A96" s="11" t="s">
        <x:v>794</x:v>
      </x:c>
      <x:c r="B96" s="12">
        <x:v>532</x:v>
      </x:c>
      <x:c r="C96" s="13">
        <x:f>SUBTOTAL(3,A$1:A96)-1</x:f>
        <x:v>83</x:v>
      </x:c>
      <x:c r="D96" s="14" t="s">
        <x:v>230</x:v>
      </x:c>
      <x:c r="E96" s="14" t="s">
        <x:v>813</x:v>
      </x:c>
      <x:c r="F96" s="14" t="s">
        <x:v>225</x:v>
      </x:c>
      <x:c r="G96" s="14" t="s">
        <x:v>14</x:v>
      </x:c>
      <x:c r="H96" s="11" t="s">
        <x:v>1048</x:v>
      </x:c>
      <x:c r="I96" s="12" t="s">
        <x:v>368</x:v>
      </x:c>
      <x:c r="J96" s="3" t="s">
        <x:v>14</x:v>
      </x:c>
      <x:c r="K96" s="23" t="str">
        <x:f t="shared" si="5"/>
        <x:v>→個票</x:v>
      </x:c>
      <x:c r="L96" s="15" t="str">
        <x:f t="shared" si="7"/>
        <x:v>.../../個票/条例適用・申請/pdf/reiki_0133.pdf</x:v>
      </x:c>
      <x:c r="M96" s="14" t="s">
        <x:v>67</x:v>
      </x:c>
    </x:row>
    <x:row r="97" spans="1:13" ht="25.899999999999999" customHeight="1">
      <x:c r="A97" s="11" t="s">
        <x:v>802</x:v>
      </x:c>
      <x:c r="B97" s="12">
        <x:v>542</x:v>
      </x:c>
      <x:c r="C97" s="13">
        <x:f>SUBTOTAL(3,A$1:A97)-1</x:f>
        <x:v>84</x:v>
      </x:c>
      <x:c r="D97" s="14" t="s">
        <x:v>244</x:v>
      </x:c>
      <x:c r="E97" s="14" t="s">
        <x:v>760</x:v>
      </x:c>
      <x:c r="F97" s="14" t="s">
        <x:v>16</x:v>
      </x:c>
      <x:c r="G97" s="14" t="s">
        <x:v>14</x:v>
      </x:c>
      <x:c r="H97" s="11" t="s">
        <x:v>1055</x:v>
      </x:c>
      <x:c r="I97" s="12" t="s">
        <x:v>392</x:v>
      </x:c>
      <x:c r="J97" s="3" t="s">
        <x:v>14</x:v>
      </x:c>
      <x:c r="K97" s="23" t="str">
        <x:f t="shared" si="5"/>
        <x:v>→個票</x:v>
      </x:c>
      <x:c r="L97" s="15" t="str">
        <x:f t="shared" si="7"/>
        <x:v>.../../個票/条例適用・申請/pdf/reiki_0150.pdf</x:v>
      </x:c>
      <x:c r="M97" s="14" t="s">
        <x:v>67</x:v>
      </x:c>
    </x:row>
    <x:row r="98" spans="1:13" ht="25.899999999999999" customHeight="1">
      <x:c r="A98" s="11" t="s">
        <x:v>781</x:v>
      </x:c>
      <x:c r="B98" s="12">
        <x:v>544</x:v>
      </x:c>
      <x:c r="C98" s="13">
        <x:f>SUBTOTAL(3,A$1:A98)-1</x:f>
        <x:v>85</x:v>
      </x:c>
      <x:c r="D98" s="14" t="s">
        <x:v>228</x:v>
      </x:c>
      <x:c r="E98" s="14" t="s">
        <x:v>36</x:v>
      </x:c>
      <x:c r="F98" s="14" t="s">
        <x:v>12</x:v>
      </x:c>
      <x:c r="G98" s="14" t="s">
        <x:v>14</x:v>
      </x:c>
      <x:c r="H98" s="11" t="s">
        <x:v>1029</x:v>
      </x:c>
      <x:c r="I98" s="12" t="s">
        <x:v>355</x:v>
      </x:c>
      <x:c r="J98" s="3" t="s">
        <x:v>14</x:v>
      </x:c>
      <x:c r="K98" s="23" t="str">
        <x:f t="shared" si="5"/>
        <x:v>→個票</x:v>
      </x:c>
      <x:c r="L98" s="15" t="str">
        <x:f t="shared" si="7"/>
        <x:v>.../../個票/条例適用・申請/pdf/reiki_0151.pdf</x:v>
      </x:c>
      <x:c r="M98" s="14" t="s">
        <x:v>67</x:v>
      </x:c>
    </x:row>
    <x:row r="99" spans="1:13" ht="25.899999999999999" customHeight="1">
      <x:c r="A99" s="11" t="s">
        <x:v>792</x:v>
      </x:c>
      <x:c r="B99" s="12">
        <x:v>546</x:v>
      </x:c>
      <x:c r="C99" s="13">
        <x:f>SUBTOTAL(3,A$1:A99)-1</x:f>
        <x:v>86</x:v>
      </x:c>
      <x:c r="D99" s="14" t="s">
        <x:v>229</x:v>
      </x:c>
      <x:c r="E99" s="14" t="s">
        <x:v>1254</x:v>
      </x:c>
      <x:c r="F99" s="14" t="s">
        <x:v>16</x:v>
      </x:c>
      <x:c r="G99" s="14" t="s">
        <x:v>14</x:v>
      </x:c>
      <x:c r="H99" s="11" t="s">
        <x:v>1044</x:v>
      </x:c>
      <x:c r="I99" s="12" t="s">
        <x:v>356</x:v>
      </x:c>
      <x:c r="J99" s="3" t="s">
        <x:v>14</x:v>
      </x:c>
      <x:c r="K99" s="23" t="str">
        <x:f t="shared" si="5"/>
        <x:v>→個票</x:v>
      </x:c>
      <x:c r="L99" s="15" t="str">
        <x:f t="shared" si="7"/>
        <x:v>.../../個票/条例適用・申請/pdf/reiki_0152.pdf</x:v>
      </x:c>
      <x:c r="M99" s="14" t="s">
        <x:v>67</x:v>
      </x:c>
    </x:row>
    <x:row r="100" spans="1:13" ht="25.899999999999999" customHeight="1">
      <x:c r="A100" s="11" t="s">
        <x:v>124</x:v>
      </x:c>
      <x:c r="B100" s="12">
        <x:v>548</x:v>
      </x:c>
      <x:c r="C100" s="13">
        <x:f>SUBTOTAL(3,A$1:A100)-1</x:f>
        <x:v>87</x:v>
      </x:c>
      <x:c r="D100" s="14" t="s">
        <x:v>230</x:v>
      </x:c>
      <x:c r="E100" s="14" t="s">
        <x:v>44</x:v>
      </x:c>
      <x:c r="F100" s="14" t="s">
        <x:v>564</x:v>
      </x:c>
      <x:c r="G100" s="14" t="s">
        <x:v>14</x:v>
      </x:c>
      <x:c r="H100" s="11" t="s">
        <x:v>1040</x:v>
      </x:c>
      <x:c r="I100" s="12" t="s">
        <x:v>357</x:v>
      </x:c>
      <x:c r="J100" s="3" t="s">
        <x:v>14</x:v>
      </x:c>
      <x:c r="K100" s="23" t="str">
        <x:f t="shared" si="5"/>
        <x:v>→個票</x:v>
      </x:c>
      <x:c r="L100" s="15" t="str">
        <x:f t="shared" si="7"/>
        <x:v>.../../個票/条例適用・申請/pdf/reiki_0153.pdf</x:v>
      </x:c>
      <x:c r="M100" s="14" t="s">
        <x:v>67</x:v>
      </x:c>
    </x:row>
    <x:row r="101" spans="1:13" ht="25.899999999999999" customHeight="1">
      <x:c r="A101" s="11" t="s">
        <x:v>124</x:v>
      </x:c>
      <x:c r="B101" s="12">
        <x:v>548</x:v>
      </x:c>
      <x:c r="C101" s="13">
        <x:f>SUBTOTAL(3,A$1:A101)-1</x:f>
        <x:v>88</x:v>
      </x:c>
      <x:c r="D101" s="14" t="s">
        <x:v>239</x:v>
      </x:c>
      <x:c r="E101" s="14" t="s">
        <x:v>44</x:v>
      </x:c>
      <x:c r="F101" s="14" t="s">
        <x:v>562</x:v>
      </x:c>
      <x:c r="G101" s="14" t="s">
        <x:v>14</x:v>
      </x:c>
      <x:c r="H101" s="11" t="s">
        <x:v>1049</x:v>
      </x:c>
      <x:c r="I101" s="12" t="s">
        <x:v>358</x:v>
      </x:c>
      <x:c r="J101" s="3" t="s">
        <x:v>14</x:v>
      </x:c>
      <x:c r="K101" s="23" t="str">
        <x:f t="shared" si="5"/>
        <x:v>→個票</x:v>
      </x:c>
      <x:c r="L101" s="15" t="str">
        <x:f t="shared" si="7"/>
        <x:v>.../../個票/条例適用・申請/pdf/reiki_0155.pdf</x:v>
      </x:c>
      <x:c r="M101" s="14" t="s">
        <x:v>67</x:v>
      </x:c>
    </x:row>
    <x:row r="102" spans="1:13" ht="25.899999999999999" customHeight="1">
      <x:c r="A102" s="11" t="s">
        <x:v>124</x:v>
      </x:c>
      <x:c r="B102" s="12">
        <x:v>548</x:v>
      </x:c>
      <x:c r="C102" s="13">
        <x:f>SUBTOTAL(3,A$1:A102)-1</x:f>
        <x:v>89</x:v>
      </x:c>
      <x:c r="D102" s="14" t="s">
        <x:v>932</x:v>
      </x:c>
      <x:c r="E102" s="14" t="s">
        <x:v>44</x:v>
      </x:c>
      <x:c r="F102" s="14" t="s">
        <x:v>948</x:v>
      </x:c>
      <x:c r="G102" s="14" t="s">
        <x:v>14</x:v>
      </x:c>
      <x:c r="H102" s="11" t="s">
        <x:v>1036</x:v>
      </x:c>
      <x:c r="I102" s="12" t="s">
        <x:v>359</x:v>
      </x:c>
      <x:c r="J102" s="3" t="s">
        <x:v>14</x:v>
      </x:c>
      <x:c r="K102" s="23" t="str">
        <x:f t="shared" si="5"/>
        <x:v>→個票</x:v>
      </x:c>
      <x:c r="L102" s="15" t="str">
        <x:f t="shared" si="7"/>
        <x:v>.../../個票/条例適用・申請/pdf/reiki_0156.pdf</x:v>
      </x:c>
      <x:c r="M102" s="14" t="s">
        <x:v>67</x:v>
      </x:c>
    </x:row>
    <x:row r="103" spans="1:13" ht="25.899999999999999" customHeight="1">
      <x:c r="A103" s="11" t="s">
        <x:v>783</x:v>
      </x:c>
      <x:c r="B103" s="12">
        <x:v>549</x:v>
      </x:c>
      <x:c r="C103" s="13">
        <x:f>SUBTOTAL(3,A$1:A103)-1</x:f>
        <x:v>90</x:v>
      </x:c>
      <x:c r="D103" s="14" t="s">
        <x:v>940</x:v>
      </x:c>
      <x:c r="E103" s="14" t="s">
        <x:v>768</x:v>
      </x:c>
      <x:c r="F103" s="14" t="s">
        <x:v>557</x:v>
      </x:c>
      <x:c r="G103" s="14" t="s">
        <x:v>14</x:v>
      </x:c>
      <x:c r="H103" s="11" t="s">
        <x:v>1031</x:v>
      </x:c>
      <x:c r="I103" s="12" t="s">
        <x:v>362</x:v>
      </x:c>
      <x:c r="J103" s="3" t="s">
        <x:v>14</x:v>
      </x:c>
      <x:c r="K103" s="23" t="str">
        <x:f t="shared" si="5"/>
        <x:v>→個票</x:v>
      </x:c>
      <x:c r="L103" s="15" t="str">
        <x:f t="shared" si="7"/>
        <x:v>.../../個票/条例適用・申請/pdf/reiki_0157.pdf</x:v>
      </x:c>
      <x:c r="M103" s="14" t="s">
        <x:v>67</x:v>
      </x:c>
    </x:row>
    <x:row r="104" spans="1:13" ht="25.899999999999999" customHeight="1">
      <x:c r="A104" s="11" t="s">
        <x:v>135</x:v>
      </x:c>
      <x:c r="B104" s="12">
        <x:v>550</x:v>
      </x:c>
      <x:c r="C104" s="13">
        <x:f>SUBTOTAL(3,A$1:A104)-1</x:f>
        <x:v>91</x:v>
      </x:c>
      <x:c r="D104" s="14" t="s">
        <x:v>230</x:v>
      </x:c>
      <x:c r="E104" s="14" t="s">
        <x:v>182</x:v>
      </x:c>
      <x:c r="F104" s="14" t="s">
        <x:v>564</x:v>
      </x:c>
      <x:c r="G104" s="14" t="s">
        <x:v>14</x:v>
      </x:c>
      <x:c r="H104" s="11" t="s">
        <x:v>1026</x:v>
      </x:c>
      <x:c r="I104" s="12" t="s">
        <x:v>385</x:v>
      </x:c>
      <x:c r="J104" s="3" t="s">
        <x:v>14</x:v>
      </x:c>
      <x:c r="K104" s="23" t="str">
        <x:f t="shared" si="5"/>
        <x:v>→個票</x:v>
      </x:c>
      <x:c r="L104" s="15" t="str">
        <x:f t="shared" si="7"/>
        <x:v>.../../個票/条例適用・申請/pdf/reiki_0158.pdf</x:v>
      </x:c>
      <x:c r="M104" s="14" t="s">
        <x:v>67</x:v>
      </x:c>
    </x:row>
    <x:row r="105" spans="1:13" ht="25.899999999999999" customHeight="1">
      <x:c r="A105" s="11" t="s">
        <x:v>135</x:v>
      </x:c>
      <x:c r="B105" s="12">
        <x:v>550</x:v>
      </x:c>
      <x:c r="C105" s="13">
        <x:f>SUBTOTAL(3,A$1:A105)-1</x:f>
        <x:v>92</x:v>
      </x:c>
      <x:c r="D105" s="14" t="s">
        <x:v>932</x:v>
      </x:c>
      <x:c r="E105" s="14" t="s">
        <x:v>182</x:v>
      </x:c>
      <x:c r="F105" s="14" t="s">
        <x:v>937</x:v>
      </x:c>
      <x:c r="G105" s="14" t="s">
        <x:v>14</x:v>
      </x:c>
      <x:c r="H105" s="11" t="s">
        <x:v>1032</x:v>
      </x:c>
      <x:c r="I105" s="12" t="s">
        <x:v>365</x:v>
      </x:c>
      <x:c r="J105" s="3" t="s">
        <x:v>14</x:v>
      </x:c>
      <x:c r="K105" s="23" t="str">
        <x:f t="shared" si="5"/>
        <x:v>→個票</x:v>
      </x:c>
      <x:c r="L105" s="15" t="str">
        <x:f t="shared" si="7"/>
        <x:v>.../../個票/条例適用・申請/pdf/reiki_0160.pdf</x:v>
      </x:c>
      <x:c r="M105" s="14" t="s">
        <x:v>67</x:v>
      </x:c>
    </x:row>
    <x:row r="106" spans="1:13" ht="25.899999999999999" customHeight="1">
      <x:c r="A106" s="11" t="s">
        <x:v>135</x:v>
      </x:c>
      <x:c r="B106" s="12">
        <x:v>550</x:v>
      </x:c>
      <x:c r="C106" s="13">
        <x:f>SUBTOTAL(3,A$1:A106)-1</x:f>
        <x:v>93</x:v>
      </x:c>
      <x:c r="D106" s="14" t="s">
        <x:v>239</x:v>
      </x:c>
      <x:c r="E106" s="14" t="s">
        <x:v>182</x:v>
      </x:c>
      <x:c r="F106" s="14" t="s">
        <x:v>224</x:v>
      </x:c>
      <x:c r="G106" s="14" t="s">
        <x:v>14</x:v>
      </x:c>
      <x:c r="H106" s="11" t="s">
        <x:v>1086</x:v>
      </x:c>
      <x:c r="I106" s="12" t="s">
        <x:v>364</x:v>
      </x:c>
      <x:c r="J106" s="3" t="s">
        <x:v>14</x:v>
      </x:c>
      <x:c r="K106" s="23" t="str">
        <x:f t="shared" si="5"/>
        <x:v>→個票</x:v>
      </x:c>
      <x:c r="L106" s="15" t="str">
        <x:f t="shared" si="7"/>
        <x:v>.../../個票/条例適用・申請/pdf/reiki_0161.pdf</x:v>
      </x:c>
      <x:c r="M106" s="14" t="s">
        <x:v>67</x:v>
      </x:c>
    </x:row>
    <x:row r="107" spans="1:13" ht="25.899999999999999" customHeight="1">
      <x:c r="A107" s="11" t="s">
        <x:v>131</x:v>
      </x:c>
      <x:c r="B107" s="12">
        <x:v>558</x:v>
      </x:c>
      <x:c r="C107" s="13">
        <x:f>SUBTOTAL(3,A$1:A107)-1</x:f>
        <x:v>94</x:v>
      </x:c>
      <x:c r="D107" s="14" t="s">
        <x:v>230</x:v>
      </x:c>
      <x:c r="E107" s="14" t="s">
        <x:v>43</x:v>
      </x:c>
      <x:c r="F107" s="14" t="s">
        <x:v>564</x:v>
      </x:c>
      <x:c r="G107" s="14" t="s">
        <x:v>14</x:v>
      </x:c>
      <x:c r="H107" s="11" t="s">
        <x:v>1084</x:v>
      </x:c>
      <x:c r="I107" s="12" t="s">
        <x:v>397</x:v>
      </x:c>
      <x:c r="J107" s="3" t="s">
        <x:v>14</x:v>
      </x:c>
      <x:c r="K107" s="23" t="str">
        <x:f t="shared" si="5"/>
        <x:v>→個票</x:v>
      </x:c>
      <x:c r="L107" s="15" t="str">
        <x:f t="shared" si="7"/>
        <x:v>.../../個票/条例適用・申請/pdf/reiki_0162.pdf</x:v>
      </x:c>
      <x:c r="M107" s="14" t="s">
        <x:v>67</x:v>
      </x:c>
    </x:row>
    <x:row r="108" spans="1:13" ht="25.899999999999999" customHeight="1">
      <x:c r="A108" s="11" t="s">
        <x:v>131</x:v>
      </x:c>
      <x:c r="B108" s="12">
        <x:v>558</x:v>
      </x:c>
      <x:c r="C108" s="13">
        <x:f>SUBTOTAL(3,A$1:A108)-1</x:f>
        <x:v>95</x:v>
      </x:c>
      <x:c r="D108" s="14" t="s">
        <x:v>956</x:v>
      </x:c>
      <x:c r="E108" s="14" t="s">
        <x:v>43</x:v>
      </x:c>
      <x:c r="F108" s="14" t="s">
        <x:v>16</x:v>
      </x:c>
      <x:c r="G108" s="14" t="s">
        <x:v>14</x:v>
      </x:c>
      <x:c r="H108" s="11" t="s">
        <x:v>1082</x:v>
      </x:c>
      <x:c r="I108" s="12" t="s">
        <x:v>384</x:v>
      </x:c>
      <x:c r="J108" s="3" t="s">
        <x:v>14</x:v>
      </x:c>
      <x:c r="K108" s="23" t="str">
        <x:f t="shared" si="5"/>
        <x:v>→個票</x:v>
      </x:c>
      <x:c r="L108" s="15" t="str">
        <x:f t="shared" si="7"/>
        <x:v>.../../個票/条例適用・申請/pdf/reiki_0163.pdf</x:v>
      </x:c>
      <x:c r="M108" s="14" t="s">
        <x:v>67</x:v>
      </x:c>
    </x:row>
    <x:row r="109" spans="1:13" ht="25.899999999999999" customHeight="1">
      <x:c r="A109" s="11" t="s">
        <x:v>131</x:v>
      </x:c>
      <x:c r="B109" s="12">
        <x:v>558</x:v>
      </x:c>
      <x:c r="C109" s="13">
        <x:f>SUBTOTAL(3,A$1:A109)-1</x:f>
        <x:v>96</x:v>
      </x:c>
      <x:c r="D109" s="14" t="s">
        <x:v>932</x:v>
      </x:c>
      <x:c r="E109" s="14" t="s">
        <x:v>43</x:v>
      </x:c>
      <x:c r="F109" s="14" t="s">
        <x:v>947</x:v>
      </x:c>
      <x:c r="G109" s="14" t="s">
        <x:v>14</x:v>
      </x:c>
      <x:c r="H109" s="11" t="s">
        <x:v>1089</x:v>
      </x:c>
      <x:c r="I109" s="12" t="s">
        <x:v>390</x:v>
      </x:c>
      <x:c r="J109" s="3" t="s">
        <x:v>14</x:v>
      </x:c>
      <x:c r="K109" s="23" t="str">
        <x:f t="shared" si="5"/>
        <x:v>→個票</x:v>
      </x:c>
      <x:c r="L109" s="15" t="str">
        <x:f t="shared" si="7"/>
        <x:v>.../../個票/条例適用・申請/pdf/reiki_0166.pdf</x:v>
      </x:c>
      <x:c r="M109" s="14" t="s">
        <x:v>67</x:v>
      </x:c>
    </x:row>
    <x:row r="110" spans="1:13" ht="25.899999999999999" customHeight="1">
      <x:c r="A110" s="11" t="s">
        <x:v>131</x:v>
      </x:c>
      <x:c r="B110" s="12">
        <x:v>558</x:v>
      </x:c>
      <x:c r="C110" s="13">
        <x:f>SUBTOTAL(3,A$1:A110)-1</x:f>
        <x:v>97</x:v>
      </x:c>
      <x:c r="D110" s="14" t="s">
        <x:v>239</x:v>
      </x:c>
      <x:c r="E110" s="14" t="s">
        <x:v>43</x:v>
      </x:c>
      <x:c r="F110" s="14" t="s">
        <x:v>6</x:v>
      </x:c>
      <x:c r="G110" s="14" t="s">
        <x:v>14</x:v>
      </x:c>
      <x:c r="H110" s="11" t="s">
        <x:v>1087</x:v>
      </x:c>
      <x:c r="I110" s="12" t="s">
        <x:v>401</x:v>
      </x:c>
      <x:c r="J110" s="3" t="s">
        <x:v>14</x:v>
      </x:c>
      <x:c r="K110" s="23" t="str">
        <x:f t="shared" si="5"/>
        <x:v>→個票</x:v>
      </x:c>
      <x:c r="L110" s="15" t="str">
        <x:f t="shared" si="7"/>
        <x:v>.../../個票/条例適用・申請/pdf/reiki_0167.pdf</x:v>
      </x:c>
      <x:c r="M110" s="14" t="s">
        <x:v>67</x:v>
      </x:c>
    </x:row>
    <x:row r="111" spans="1:13" ht="25.899999999999999" customHeight="1">
      <x:c r="A111" s="11" t="s">
        <x:v>780</x:v>
      </x:c>
      <x:c r="B111" s="12">
        <x:v>559</x:v>
      </x:c>
      <x:c r="C111" s="13">
        <x:f>SUBTOTAL(3,A$1:A111)-1</x:f>
        <x:v>98</x:v>
      </x:c>
      <x:c r="D111" s="14" t="s">
        <x:v>798</x:v>
      </x:c>
      <x:c r="E111" s="14" t="s">
        <x:v>766</x:v>
      </x:c>
      <x:c r="F111" s="14" t="s">
        <x:v>572</x:v>
      </x:c>
      <x:c r="G111" s="14" t="s">
        <x:v>14</x:v>
      </x:c>
      <x:c r="H111" s="11" t="s">
        <x:v>1062</x:v>
      </x:c>
      <x:c r="I111" s="12" t="s">
        <x:v>398</x:v>
      </x:c>
      <x:c r="J111" s="3" t="s">
        <x:v>14</x:v>
      </x:c>
      <x:c r="K111" s="23" t="str">
        <x:f t="shared" si="5"/>
        <x:v>→個票</x:v>
      </x:c>
      <x:c r="L111" s="15" t="str">
        <x:f t="shared" si="7"/>
        <x:v>.../../個票/条例適用・申請/pdf/reiki_0168.pdf</x:v>
      </x:c>
      <x:c r="M111" s="14" t="s">
        <x:v>67</x:v>
      </x:c>
    </x:row>
    <x:row r="112" spans="1:13" ht="25.899999999999999" customHeight="1">
      <x:c r="A112" s="11" t="s">
        <x:v>132</x:v>
      </x:c>
      <x:c r="B112" s="12">
        <x:v>562</x:v>
      </x:c>
      <x:c r="C112" s="13">
        <x:f>SUBTOTAL(3,A$1:A112)-1</x:f>
        <x:v>99</x:v>
      </x:c>
      <x:c r="D112" s="14" t="s">
        <x:v>230</x:v>
      </x:c>
      <x:c r="E112" s="14" t="s">
        <x:v>66</x:v>
      </x:c>
      <x:c r="F112" s="14" t="s">
        <x:v>563</x:v>
      </x:c>
      <x:c r="G112" s="14" t="s">
        <x:v>14</x:v>
      </x:c>
      <x:c r="H112" s="11" t="s">
        <x:v>1076</x:v>
      </x:c>
      <x:c r="I112" s="12" t="s">
        <x:v>429</x:v>
      </x:c>
      <x:c r="J112" s="3" t="s">
        <x:v>14</x:v>
      </x:c>
      <x:c r="K112" s="23" t="str">
        <x:f t="shared" si="5"/>
        <x:v>→個票</x:v>
      </x:c>
      <x:c r="L112" s="15" t="str">
        <x:f t="shared" si="7"/>
        <x:v>.../../個票/条例適用・申請/pdf/reiki_0169.pdf</x:v>
      </x:c>
      <x:c r="M112" s="14" t="s">
        <x:v>67</x:v>
      </x:c>
    </x:row>
    <x:row r="113" spans="1:13" ht="25.899999999999999" customHeight="1">
      <x:c r="A113" s="11" t="s">
        <x:v>129</x:v>
      </x:c>
      <x:c r="B113" s="12">
        <x:v>563</x:v>
      </x:c>
      <x:c r="C113" s="13">
        <x:f>SUBTOTAL(3,A$1:A113)-1</x:f>
        <x:v>100</x:v>
      </x:c>
      <x:c r="D113" s="14" t="s">
        <x:v>230</x:v>
      </x:c>
      <x:c r="E113" s="14" t="s">
        <x:v>69</x:v>
      </x:c>
      <x:c r="F113" s="14" t="s">
        <x:v>5</x:v>
      </x:c>
      <x:c r="G113" s="14" t="s">
        <x:v>14</x:v>
      </x:c>
      <x:c r="H113" s="11" t="s">
        <x:v>1075</x:v>
      </x:c>
      <x:c r="I113" s="12" t="s">
        <x:v>421</x:v>
      </x:c>
      <x:c r="J113" s="3" t="s">
        <x:v>14</x:v>
      </x:c>
      <x:c r="K113" s="23" t="str">
        <x:f t="shared" si="5"/>
        <x:v>→個票</x:v>
      </x:c>
      <x:c r="L113" s="15" t="str">
        <x:f t="shared" si="7"/>
        <x:v>.../../個票/条例適用・申請/pdf/reiki_0171.pdf</x:v>
      </x:c>
      <x:c r="M113" s="14" t="s">
        <x:v>67</x:v>
      </x:c>
    </x:row>
    <x:row r="114" spans="1:13" ht="25.899999999999999" customHeight="1">
      <x:c r="A114" s="11" t="s">
        <x:v>129</x:v>
      </x:c>
      <x:c r="B114" s="12">
        <x:v>563</x:v>
      </x:c>
      <x:c r="C114" s="13">
        <x:f>SUBTOTAL(3,A$1:A114)-1</x:f>
        <x:v>101</x:v>
      </x:c>
      <x:c r="D114" s="14" t="s">
        <x:v>953</x:v>
      </x:c>
      <x:c r="E114" s="14" t="s">
        <x:v>69</x:v>
      </x:c>
      <x:c r="F114" s="14" t="s">
        <x:v>246</x:v>
      </x:c>
      <x:c r="G114" s="14" t="s">
        <x:v>14</x:v>
      </x:c>
      <x:c r="H114" s="11" t="s">
        <x:v>1078</x:v>
      </x:c>
      <x:c r="I114" s="12" t="s">
        <x:v>388</x:v>
      </x:c>
      <x:c r="J114" s="3" t="s">
        <x:v>14</x:v>
      </x:c>
      <x:c r="K114" s="23" t="str">
        <x:f t="shared" si="5"/>
        <x:v>→個票</x:v>
      </x:c>
      <x:c r="L114" s="15" t="str">
        <x:f t="shared" si="7"/>
        <x:v>.../../個票/条例適用・申請/pdf/reiki_0174.pdf</x:v>
      </x:c>
      <x:c r="M114" s="14" t="s">
        <x:v>67</x:v>
      </x:c>
    </x:row>
    <x:row r="115" spans="1:13" ht="25.899999999999999" customHeight="1">
      <x:c r="A115" s="11" t="s">
        <x:v>804</x:v>
      </x:c>
      <x:c r="B115" s="12">
        <x:v>564</x:v>
      </x:c>
      <x:c r="C115" s="13">
        <x:f>SUBTOTAL(3,A$1:A115)-1</x:f>
        <x:v>102</x:v>
      </x:c>
      <x:c r="D115" s="14" t="s">
        <x:v>245</x:v>
      </x:c>
      <x:c r="E115" s="14" t="s">
        <x:v>822</x:v>
      </x:c>
      <x:c r="F115" s="14" t="s">
        <x:v>562</x:v>
      </x:c>
      <x:c r="G115" s="14" t="s">
        <x:v>14</x:v>
      </x:c>
      <x:c r="H115" s="11" t="s">
        <x:v>1059</x:v>
      </x:c>
      <x:c r="I115" s="12" t="s">
        <x:v>433</x:v>
      </x:c>
      <x:c r="J115" s="3" t="s">
        <x:v>14</x:v>
      </x:c>
      <x:c r="K115" s="23" t="str">
        <x:f t="shared" si="5"/>
        <x:v>→個票</x:v>
      </x:c>
      <x:c r="L115" s="15" t="str">
        <x:f t="shared" si="7"/>
        <x:v>.../../個票/条例適用・申請/pdf/reiki_0175.pdf</x:v>
      </x:c>
      <x:c r="M115" s="14" t="s">
        <x:v>67</x:v>
      </x:c>
    </x:row>
    <x:row r="116" spans="1:13" ht="22.5" customHeight="1">
      <x:c r="A116" s="7"/>
      <x:c r="B116" s="7"/>
      <x:c r="C116" s="8" t="str">
        <x:f>"◎"&amp;M117</x:f>
        <x:v>◎農林商工部 商工観光課</x:v>
      </x:c>
      <x:c r="D116" s="9"/>
      <x:c r="E116" s="9"/>
      <x:c r="F116" s="7"/>
      <x:c r="G116" s="7"/>
      <x:c r="H116" s="7"/>
      <x:c r="I116" s="7"/>
      <x:c r="J116" s="7"/>
      <x:c r="K116" s="7"/>
      <x:c r="L116" s="7"/>
      <x:c r="M116" s="10" t="str">
        <x:f>M117</x:f>
        <x:v>農林商工部 商工観光課</x:v>
      </x:c>
    </x:row>
    <x:row r="117" spans="1:13" ht="25.899999999999999" customHeight="1">
      <x:c r="A117" s="11" t="s">
        <x:v>134</x:v>
      </x:c>
      <x:c r="B117" s="12">
        <x:v>567</x:v>
      </x:c>
      <x:c r="C117" s="13">
        <x:f>SUBTOTAL(3,A$1:A117)-1</x:f>
        <x:v>103</x:v>
      </x:c>
      <x:c r="D117" s="14" t="s">
        <x:v>962</x:v>
      </x:c>
      <x:c r="E117" s="14" t="s">
        <x:v>202</x:v>
      </x:c>
      <x:c r="F117" s="14" t="s">
        <x:v>256</x:v>
      </x:c>
      <x:c r="G117" s="14" t="s">
        <x:v>14</x:v>
      </x:c>
      <x:c r="H117" s="11" t="s">
        <x:v>1079</x:v>
      </x:c>
      <x:c r="I117" s="12" t="s">
        <x:v>391</x:v>
      </x:c>
      <x:c r="J117" s="3" t="s">
        <x:v>14</x:v>
      </x:c>
      <x:c r="K117" s="23" t="str">
        <x:f t="shared" si="5"/>
        <x:v>→個票</x:v>
      </x:c>
      <x:c r="L117" s="15" t="str">
        <x:f t="shared" ref="L117:L148" si="8">".../../個票/条例適用・申請/pdf/reiki_"&amp;I117&amp;".pdf"</x:f>
        <x:v>.../../個票/条例適用・申請/pdf/reiki_0176.pdf</x:v>
      </x:c>
      <x:c r="M117" s="14" t="s">
        <x:v>73</x:v>
      </x:c>
    </x:row>
    <x:row r="118" spans="1:13" ht="25.899999999999999" customHeight="1">
      <x:c r="A118" s="11" t="s">
        <x:v>134</x:v>
      </x:c>
      <x:c r="B118" s="12">
        <x:v>567</x:v>
      </x:c>
      <x:c r="C118" s="13">
        <x:f>SUBTOTAL(3,A$1:A118)-1</x:f>
        <x:v>104</x:v>
      </x:c>
      <x:c r="D118" s="14" t="s">
        <x:v>975</x:v>
      </x:c>
      <x:c r="E118" s="14" t="s">
        <x:v>202</x:v>
      </x:c>
      <x:c r="F118" s="14" t="s">
        <x:v>563</x:v>
      </x:c>
      <x:c r="G118" s="14" t="s">
        <x:v>14</x:v>
      </x:c>
      <x:c r="H118" s="11" t="s">
        <x:v>1073</x:v>
      </x:c>
      <x:c r="I118" s="12" t="s">
        <x:v>386</x:v>
      </x:c>
      <x:c r="J118" s="3" t="s">
        <x:v>14</x:v>
      </x:c>
      <x:c r="K118" s="23" t="str">
        <x:f t="shared" si="5"/>
        <x:v>→個票</x:v>
      </x:c>
      <x:c r="L118" s="15" t="str">
        <x:f t="shared" si="8"/>
        <x:v>.../../個票/条例適用・申請/pdf/reiki_0177.pdf</x:v>
      </x:c>
      <x:c r="M118" s="14" t="s">
        <x:v>73</x:v>
      </x:c>
    </x:row>
    <x:row r="119" spans="1:13" ht="25.899999999999999" customHeight="1">
      <x:c r="A119" s="11" t="s">
        <x:v>134</x:v>
      </x:c>
      <x:c r="B119" s="12">
        <x:v>567</x:v>
      </x:c>
      <x:c r="C119" s="13">
        <x:f>SUBTOTAL(3,A$1:A119)-1</x:f>
        <x:v>105</x:v>
      </x:c>
      <x:c r="D119" s="14" t="s">
        <x:v>974</x:v>
      </x:c>
      <x:c r="E119" s="14" t="s">
        <x:v>202</x:v>
      </x:c>
      <x:c r="F119" s="14" t="s">
        <x:v>563</x:v>
      </x:c>
      <x:c r="G119" s="14" t="s">
        <x:v>14</x:v>
      </x:c>
      <x:c r="H119" s="11" t="s">
        <x:v>1088</x:v>
      </x:c>
      <x:c r="I119" s="12" t="s">
        <x:v>387</x:v>
      </x:c>
      <x:c r="J119" s="3" t="s">
        <x:v>14</x:v>
      </x:c>
      <x:c r="K119" s="23" t="str">
        <x:f t="shared" si="5"/>
        <x:v>→個票</x:v>
      </x:c>
      <x:c r="L119" s="15" t="str">
        <x:f t="shared" si="8"/>
        <x:v>.../../個票/条例適用・申請/pdf/reiki_0178.pdf</x:v>
      </x:c>
      <x:c r="M119" s="14" t="s">
        <x:v>73</x:v>
      </x:c>
    </x:row>
    <x:row r="120" spans="1:13" ht="25.899999999999999" customHeight="1">
      <x:c r="A120" s="11" t="s">
        <x:v>142</x:v>
      </x:c>
      <x:c r="B120" s="12">
        <x:v>574</x:v>
      </x:c>
      <x:c r="C120" s="13">
        <x:f>SUBTOTAL(3,A$1:A120)-1</x:f>
        <x:v>106</x:v>
      </x:c>
      <x:c r="D120" s="14" t="s">
        <x:v>230</x:v>
      </x:c>
      <x:c r="E120" s="14" t="s">
        <x:v>195</x:v>
      </x:c>
      <x:c r="F120" s="14" t="s">
        <x:v>557</x:v>
      </x:c>
      <x:c r="G120" s="14" t="s">
        <x:v>14</x:v>
      </x:c>
      <x:c r="H120" s="11" t="s">
        <x:v>1090</x:v>
      </x:c>
      <x:c r="I120" s="12" t="s">
        <x:v>428</x:v>
      </x:c>
      <x:c r="J120" s="3" t="s">
        <x:v>14</x:v>
      </x:c>
      <x:c r="K120" s="23" t="str">
        <x:f t="shared" si="5"/>
        <x:v>→個票</x:v>
      </x:c>
      <x:c r="L120" s="15" t="str">
        <x:f t="shared" si="8"/>
        <x:v>.../../個票/条例適用・申請/pdf/reiki_0180.pdf</x:v>
      </x:c>
      <x:c r="M120" s="14" t="s">
        <x:v>73</x:v>
      </x:c>
    </x:row>
    <x:row r="121" spans="1:13" ht="25.899999999999999" customHeight="1">
      <x:c r="A121" s="11" t="s">
        <x:v>142</x:v>
      </x:c>
      <x:c r="B121" s="12">
        <x:v>574</x:v>
      </x:c>
      <x:c r="C121" s="13">
        <x:f>SUBTOTAL(3,A$1:A121)-1</x:f>
        <x:v>107</x:v>
      </x:c>
      <x:c r="D121" s="14" t="s">
        <x:v>239</x:v>
      </x:c>
      <x:c r="E121" s="14" t="s">
        <x:v>195</x:v>
      </x:c>
      <x:c r="F121" s="14" t="s">
        <x:v>3</x:v>
      </x:c>
      <x:c r="G121" s="14" t="s">
        <x:v>14</x:v>
      </x:c>
      <x:c r="H121" s="11" t="s">
        <x:v>1066</x:v>
      </x:c>
      <x:c r="I121" s="12" t="s">
        <x:v>418</x:v>
      </x:c>
      <x:c r="J121" s="3" t="s">
        <x:v>14</x:v>
      </x:c>
      <x:c r="K121" s="23" t="str">
        <x:f t="shared" si="5"/>
        <x:v>→個票</x:v>
      </x:c>
      <x:c r="L121" s="15" t="str">
        <x:f t="shared" si="8"/>
        <x:v>.../../個票/条例適用・申請/pdf/reiki_0182.pdf</x:v>
      </x:c>
      <x:c r="M121" s="14" t="s">
        <x:v>73</x:v>
      </x:c>
    </x:row>
    <x:row r="122" spans="1:13" ht="25.899999999999999" customHeight="1">
      <x:c r="A122" s="11" t="s">
        <x:v>142</x:v>
      </x:c>
      <x:c r="B122" s="12">
        <x:v>574</x:v>
      </x:c>
      <x:c r="C122" s="13">
        <x:f>SUBTOTAL(3,A$1:A122)-1</x:f>
        <x:v>108</x:v>
      </x:c>
      <x:c r="D122" s="14" t="s">
        <x:v>932</x:v>
      </x:c>
      <x:c r="E122" s="14" t="s">
        <x:v>195</x:v>
      </x:c>
      <x:c r="F122" s="14" t="s">
        <x:v>231</x:v>
      </x:c>
      <x:c r="G122" s="14" t="s">
        <x:v>14</x:v>
      </x:c>
      <x:c r="H122" s="11" t="s">
        <x:v>1083</x:v>
      </x:c>
      <x:c r="I122" s="12" t="s">
        <x:v>407</x:v>
      </x:c>
      <x:c r="J122" s="3" t="s">
        <x:v>14</x:v>
      </x:c>
      <x:c r="K122" s="23" t="str">
        <x:f t="shared" si="5"/>
        <x:v>→個票</x:v>
      </x:c>
      <x:c r="L122" s="15" t="str">
        <x:f t="shared" si="8"/>
        <x:v>.../../個票/条例適用・申請/pdf/reiki_0183.pdf</x:v>
      </x:c>
      <x:c r="M122" s="14" t="s">
        <x:v>73</x:v>
      </x:c>
    </x:row>
    <x:row r="123" spans="1:13" ht="25.899999999999999" customHeight="1">
      <x:c r="A123" s="11" t="s">
        <x:v>142</x:v>
      </x:c>
      <x:c r="B123" s="12">
        <x:v>574</x:v>
      </x:c>
      <x:c r="C123" s="13">
        <x:f>SUBTOTAL(3,A$1:A123)-1</x:f>
        <x:v>109</x:v>
      </x:c>
      <x:c r="D123" s="14" t="s">
        <x:v>956</x:v>
      </x:c>
      <x:c r="E123" s="14" t="s">
        <x:v>195</x:v>
      </x:c>
      <x:c r="F123" s="14" t="s">
        <x:v>566</x:v>
      </x:c>
      <x:c r="G123" s="14" t="s">
        <x:v>14</x:v>
      </x:c>
      <x:c r="H123" s="11" t="s">
        <x:v>1080</x:v>
      </x:c>
      <x:c r="I123" s="12" t="s">
        <x:v>389</x:v>
      </x:c>
      <x:c r="J123" s="3" t="s">
        <x:v>14</x:v>
      </x:c>
      <x:c r="K123" s="23" t="str">
        <x:f t="shared" si="5"/>
        <x:v>→個票</x:v>
      </x:c>
      <x:c r="L123" s="15" t="str">
        <x:f t="shared" si="8"/>
        <x:v>.../../個票/条例適用・申請/pdf/reiki_0185.pdf</x:v>
      </x:c>
      <x:c r="M123" s="14" t="s">
        <x:v>73</x:v>
      </x:c>
    </x:row>
    <x:row r="124" spans="1:13" ht="25.899999999999999" customHeight="1">
      <x:c r="A124" s="11" t="s">
        <x:v>787</x:v>
      </x:c>
      <x:c r="B124" s="12">
        <x:v>575</x:v>
      </x:c>
      <x:c r="C124" s="13">
        <x:f>SUBTOTAL(3,A$1:A124)-1</x:f>
        <x:v>110</x:v>
      </x:c>
      <x:c r="D124" s="14" t="s">
        <x:v>940</x:v>
      </x:c>
      <x:c r="E124" s="14" t="s">
        <x:v>27</x:v>
      </x:c>
      <x:c r="F124" s="14" t="s">
        <x:v>571</x:v>
      </x:c>
      <x:c r="G124" s="14" t="s">
        <x:v>14</x:v>
      </x:c>
      <x:c r="H124" s="11" t="s">
        <x:v>1061</x:v>
      </x:c>
      <x:c r="I124" s="12" t="s">
        <x:v>400</x:v>
      </x:c>
      <x:c r="J124" s="3" t="s">
        <x:v>14</x:v>
      </x:c>
      <x:c r="K124" s="23" t="str">
        <x:f t="shared" si="5"/>
        <x:v>→個票</x:v>
      </x:c>
      <x:c r="L124" s="15" t="str">
        <x:f t="shared" si="8"/>
        <x:v>.../../個票/条例適用・申請/pdf/reiki_0186.pdf</x:v>
      </x:c>
      <x:c r="M124" s="14" t="s">
        <x:v>73</x:v>
      </x:c>
    </x:row>
    <x:row r="125" spans="1:13" ht="25.899999999999999" customHeight="1">
      <x:c r="A125" s="11" t="s">
        <x:v>155</x:v>
      </x:c>
      <x:c r="B125" s="12">
        <x:v>576</x:v>
      </x:c>
      <x:c r="C125" s="13">
        <x:f>SUBTOTAL(3,A$1:A125)-1</x:f>
        <x:v>111</x:v>
      </x:c>
      <x:c r="D125" s="14" t="s">
        <x:v>230</x:v>
      </x:c>
      <x:c r="E125" s="14" t="s">
        <x:v>71</x:v>
      </x:c>
      <x:c r="F125" s="14" t="s">
        <x:v>564</x:v>
      </x:c>
      <x:c r="G125" s="14" t="s">
        <x:v>14</x:v>
      </x:c>
      <x:c r="H125" s="11" t="s">
        <x:v>1085</x:v>
      </x:c>
      <x:c r="I125" s="12" t="s">
        <x:v>409</x:v>
      </x:c>
      <x:c r="J125" s="3" t="s">
        <x:v>14</x:v>
      </x:c>
      <x:c r="K125" s="23" t="str">
        <x:f t="shared" si="5"/>
        <x:v>→個票</x:v>
      </x:c>
      <x:c r="L125" s="15" t="str">
        <x:f t="shared" si="8"/>
        <x:v>.../../個票/条例適用・申請/pdf/reiki_0187.pdf</x:v>
      </x:c>
      <x:c r="M125" s="14" t="s">
        <x:v>73</x:v>
      </x:c>
    </x:row>
    <x:row r="126" spans="1:13" ht="25.899999999999999" customHeight="1">
      <x:c r="A126" s="11" t="s">
        <x:v>155</x:v>
      </x:c>
      <x:c r="B126" s="12">
        <x:v>576</x:v>
      </x:c>
      <x:c r="C126" s="13">
        <x:f>SUBTOTAL(3,A$1:A126)-1</x:f>
        <x:v>112</x:v>
      </x:c>
      <x:c r="D126" s="14" t="s">
        <x:v>239</x:v>
      </x:c>
      <x:c r="E126" s="14" t="s">
        <x:v>71</x:v>
      </x:c>
      <x:c r="F126" s="14" t="s">
        <x:v>12</x:v>
      </x:c>
      <x:c r="G126" s="14" t="s">
        <x:v>14</x:v>
      </x:c>
      <x:c r="H126" s="11" t="s">
        <x:v>1057</x:v>
      </x:c>
      <x:c r="I126" s="12" t="s">
        <x:v>405</x:v>
      </x:c>
      <x:c r="J126" s="3" t="s">
        <x:v>14</x:v>
      </x:c>
      <x:c r="K126" s="23" t="str">
        <x:f t="shared" si="5"/>
        <x:v>→個票</x:v>
      </x:c>
      <x:c r="L126" s="15" t="str">
        <x:f t="shared" si="8"/>
        <x:v>.../../個票/条例適用・申請/pdf/reiki_0189.pdf</x:v>
      </x:c>
      <x:c r="M126" s="14" t="s">
        <x:v>73</x:v>
      </x:c>
    </x:row>
    <x:row r="127" spans="1:13" ht="25.899999999999999" customHeight="1">
      <x:c r="A127" s="11" t="s">
        <x:v>155</x:v>
      </x:c>
      <x:c r="B127" s="12">
        <x:v>576</x:v>
      </x:c>
      <x:c r="C127" s="13">
        <x:f>SUBTOTAL(3,A$1:A127)-1</x:f>
        <x:v>113</x:v>
      </x:c>
      <x:c r="D127" s="14" t="s">
        <x:v>932</x:v>
      </x:c>
      <x:c r="E127" s="14" t="s">
        <x:v>71</x:v>
      </x:c>
      <x:c r="F127" s="14" t="s">
        <x:v>263</x:v>
      </x:c>
      <x:c r="G127" s="14" t="s">
        <x:v>14</x:v>
      </x:c>
      <x:c r="H127" s="11" t="s">
        <x:v>1058</x:v>
      </x:c>
      <x:c r="I127" s="12" t="s">
        <x:v>399</x:v>
      </x:c>
      <x:c r="J127" s="3" t="s">
        <x:v>14</x:v>
      </x:c>
      <x:c r="K127" s="23" t="str">
        <x:f t="shared" si="5"/>
        <x:v>→個票</x:v>
      </x:c>
      <x:c r="L127" s="15" t="str">
        <x:f t="shared" si="8"/>
        <x:v>.../../個票/条例適用・申請/pdf/reiki_0190.pdf</x:v>
      </x:c>
      <x:c r="M127" s="14" t="s">
        <x:v>73</x:v>
      </x:c>
    </x:row>
    <x:row r="128" spans="1:13" ht="25.899999999999999" customHeight="1">
      <x:c r="A128" s="11" t="s">
        <x:v>786</x:v>
      </x:c>
      <x:c r="B128" s="12">
        <x:v>577</x:v>
      </x:c>
      <x:c r="C128" s="13">
        <x:f>SUBTOTAL(3,A$1:A128)-1</x:f>
        <x:v>114</x:v>
      </x:c>
      <x:c r="D128" s="14" t="s">
        <x:v>960</x:v>
      </x:c>
      <x:c r="E128" s="14" t="s">
        <x:v>826</x:v>
      </x:c>
      <x:c r="F128" s="14" t="s">
        <x:v>562</x:v>
      </x:c>
      <x:c r="G128" s="14" t="s">
        <x:v>14</x:v>
      </x:c>
      <x:c r="H128" s="11" t="s">
        <x:v>1063</x:v>
      </x:c>
      <x:c r="I128" s="12" t="s">
        <x:v>426</x:v>
      </x:c>
      <x:c r="J128" s="3" t="s">
        <x:v>14</x:v>
      </x:c>
      <x:c r="K128" s="23" t="str">
        <x:f t="shared" si="5"/>
        <x:v>→個票</x:v>
      </x:c>
      <x:c r="L128" s="15" t="str">
        <x:f t="shared" si="8"/>
        <x:v>.../../個票/条例適用・申請/pdf/reiki_0192.pdf</x:v>
      </x:c>
      <x:c r="M128" s="14" t="s">
        <x:v>73</x:v>
      </x:c>
    </x:row>
    <x:row r="129" spans="1:13" ht="25.899999999999999" customHeight="1">
      <x:c r="A129" s="11" t="s">
        <x:v>786</x:v>
      </x:c>
      <x:c r="B129" s="12">
        <x:v>577</x:v>
      </x:c>
      <x:c r="C129" s="13">
        <x:f>SUBTOTAL(3,A$1:A129)-1</x:f>
        <x:v>115</x:v>
      </x:c>
      <x:c r="D129" s="14" t="s">
        <x:v>972</x:v>
      </x:c>
      <x:c r="E129" s="14" t="s">
        <x:v>826</x:v>
      </x:c>
      <x:c r="F129" s="14" t="s">
        <x:v>563</x:v>
      </x:c>
      <x:c r="G129" s="14" t="s">
        <x:v>14</x:v>
      </x:c>
      <x:c r="H129" s="11" t="s">
        <x:v>1060</x:v>
      </x:c>
      <x:c r="I129" s="12" t="s">
        <x:v>383</x:v>
      </x:c>
      <x:c r="J129" s="3" t="s">
        <x:v>14</x:v>
      </x:c>
      <x:c r="K129" s="23" t="str">
        <x:f t="shared" si="5"/>
        <x:v>→個票</x:v>
      </x:c>
      <x:c r="L129" s="15" t="str">
        <x:f t="shared" si="8"/>
        <x:v>.../../個票/条例適用・申請/pdf/reiki_0193.pdf</x:v>
      </x:c>
      <x:c r="M129" s="14" t="s">
        <x:v>73</x:v>
      </x:c>
    </x:row>
    <x:row r="130" spans="1:13" ht="25.899999999999999" customHeight="1">
      <x:c r="A130" s="11" t="s">
        <x:v>145</x:v>
      </x:c>
      <x:c r="B130" s="12">
        <x:v>578</x:v>
      </x:c>
      <x:c r="C130" s="13">
        <x:f>SUBTOTAL(3,A$1:A130)-1</x:f>
        <x:v>116</x:v>
      </x:c>
      <x:c r="D130" s="14" t="s">
        <x:v>935</x:v>
      </x:c>
      <x:c r="E130" s="14" t="s">
        <x:v>178</x:v>
      </x:c>
      <x:c r="F130" s="14" t="s">
        <x:v>562</x:v>
      </x:c>
      <x:c r="G130" s="14" t="s">
        <x:v>14</x:v>
      </x:c>
      <x:c r="H130" s="11" t="s">
        <x:v>1093</x:v>
      </x:c>
      <x:c r="I130" s="12" t="s">
        <x:v>442</x:v>
      </x:c>
      <x:c r="J130" s="3" t="s">
        <x:v>14</x:v>
      </x:c>
      <x:c r="K130" s="23" t="str">
        <x:f t="shared" si="5"/>
        <x:v>→個票</x:v>
      </x:c>
      <x:c r="L130" s="15" t="str">
        <x:f t="shared" si="8"/>
        <x:v>.../../個票/条例適用・申請/pdf/reiki_0194.pdf</x:v>
      </x:c>
      <x:c r="M130" s="14" t="s">
        <x:v>73</x:v>
      </x:c>
    </x:row>
    <x:row r="131" spans="1:13" ht="25.899999999999999" customHeight="1">
      <x:c r="A131" s="11" t="s">
        <x:v>145</x:v>
      </x:c>
      <x:c r="B131" s="12">
        <x:v>578</x:v>
      </x:c>
      <x:c r="C131" s="13">
        <x:f>SUBTOTAL(3,A$1:A131)-1</x:f>
        <x:v>117</x:v>
      </x:c>
      <x:c r="D131" s="14" t="s">
        <x:v>239</x:v>
      </x:c>
      <x:c r="E131" s="14" t="s">
        <x:v>178</x:v>
      </x:c>
      <x:c r="F131" s="14" t="s">
        <x:v>4</x:v>
      </x:c>
      <x:c r="G131" s="14" t="s">
        <x:v>14</x:v>
      </x:c>
      <x:c r="H131" s="11" t="s">
        <x:v>1074</x:v>
      </x:c>
      <x:c r="I131" s="12" t="s">
        <x:v>396</x:v>
      </x:c>
      <x:c r="J131" s="3" t="s">
        <x:v>14</x:v>
      </x:c>
      <x:c r="K131" s="23" t="str">
        <x:f t="shared" si="5"/>
        <x:v>→個票</x:v>
      </x:c>
      <x:c r="L131" s="15" t="str">
        <x:f t="shared" si="8"/>
        <x:v>.../../個票/条例適用・申請/pdf/reiki_0196.pdf</x:v>
      </x:c>
      <x:c r="M131" s="14" t="s">
        <x:v>73</x:v>
      </x:c>
    </x:row>
    <x:row r="132" spans="1:13" ht="25.899999999999999" customHeight="1">
      <x:c r="A132" s="11" t="s">
        <x:v>145</x:v>
      </x:c>
      <x:c r="B132" s="12">
        <x:v>578</x:v>
      </x:c>
      <x:c r="C132" s="13">
        <x:f>SUBTOTAL(3,A$1:A132)-1</x:f>
        <x:v>118</x:v>
      </x:c>
      <x:c r="D132" s="14" t="s">
        <x:v>932</x:v>
      </x:c>
      <x:c r="E132" s="14" t="s">
        <x:v>178</x:v>
      </x:c>
      <x:c r="F132" s="14" t="s">
        <x:v>258</x:v>
      </x:c>
      <x:c r="G132" s="14" t="s">
        <x:v>14</x:v>
      </x:c>
      <x:c r="H132" s="11" t="s">
        <x:v>1095</x:v>
      </x:c>
      <x:c r="I132" s="12" t="s">
        <x:v>435</x:v>
      </x:c>
      <x:c r="J132" s="3" t="s">
        <x:v>14</x:v>
      </x:c>
      <x:c r="K132" s="23" t="str">
        <x:f t="shared" si="5"/>
        <x:v>→個票</x:v>
      </x:c>
      <x:c r="L132" s="15" t="str">
        <x:f t="shared" si="8"/>
        <x:v>.../../個票/条例適用・申請/pdf/reiki_0197.pdf</x:v>
      </x:c>
      <x:c r="M132" s="14" t="s">
        <x:v>73</x:v>
      </x:c>
    </x:row>
    <x:row r="133" spans="1:13" ht="25.899999999999999" customHeight="1">
      <x:c r="A133" s="11" t="s">
        <x:v>145</x:v>
      </x:c>
      <x:c r="B133" s="12">
        <x:v>578</x:v>
      </x:c>
      <x:c r="C133" s="13">
        <x:f>SUBTOTAL(3,A$1:A133)-1</x:f>
        <x:v>119</x:v>
      </x:c>
      <x:c r="D133" s="14" t="s">
        <x:v>956</x:v>
      </x:c>
      <x:c r="E133" s="14" t="s">
        <x:v>178</x:v>
      </x:c>
      <x:c r="F133" s="14" t="s">
        <x:v>567</x:v>
      </x:c>
      <x:c r="G133" s="14" t="s">
        <x:v>14</x:v>
      </x:c>
      <x:c r="H133" s="11" t="s">
        <x:v>1064</x:v>
      </x:c>
      <x:c r="I133" s="12" t="s">
        <x:v>402</x:v>
      </x:c>
      <x:c r="J133" s="3" t="s">
        <x:v>14</x:v>
      </x:c>
      <x:c r="K133" s="23" t="str">
        <x:f t="shared" si="5"/>
        <x:v>→個票</x:v>
      </x:c>
      <x:c r="L133" s="15" t="str">
        <x:f t="shared" si="8"/>
        <x:v>.../../個票/条例適用・申請/pdf/reiki_0199.pdf</x:v>
      </x:c>
      <x:c r="M133" s="14" t="s">
        <x:v>73</x:v>
      </x:c>
    </x:row>
    <x:row r="134" spans="1:13" ht="25.899999999999999" customHeight="1">
      <x:c r="A134" s="11" t="s">
        <x:v>158</x:v>
      </x:c>
      <x:c r="B134" s="12">
        <x:v>580</x:v>
      </x:c>
      <x:c r="C134" s="13">
        <x:f>SUBTOTAL(3,A$1:A134)-1</x:f>
        <x:v>120</x:v>
      </x:c>
      <x:c r="D134" s="14" t="s">
        <x:v>230</x:v>
      </x:c>
      <x:c r="E134" s="14" t="s">
        <x:v>183</x:v>
      </x:c>
      <x:c r="F134" s="14" t="s">
        <x:v>557</x:v>
      </x:c>
      <x:c r="G134" s="14" t="s">
        <x:v>14</x:v>
      </x:c>
      <x:c r="H134" s="11" t="s">
        <x:v>1070</x:v>
      </x:c>
      <x:c r="I134" s="12" t="s">
        <x:v>404</x:v>
      </x:c>
      <x:c r="J134" s="3" t="s">
        <x:v>14</x:v>
      </x:c>
      <x:c r="K134" s="23" t="str">
        <x:f t="shared" si="5"/>
        <x:v>→個票</x:v>
      </x:c>
      <x:c r="L134" s="15" t="str">
        <x:f t="shared" si="8"/>
        <x:v>.../../個票/条例適用・申請/pdf/reiki_0200.pdf</x:v>
      </x:c>
      <x:c r="M134" s="14" t="s">
        <x:v>73</x:v>
      </x:c>
    </x:row>
    <x:row r="135" spans="1:13" ht="25.899999999999999" customHeight="1">
      <x:c r="A135" s="11" t="s">
        <x:v>158</x:v>
      </x:c>
      <x:c r="B135" s="12">
        <x:v>580</x:v>
      </x:c>
      <x:c r="C135" s="13">
        <x:f>SUBTOTAL(3,A$1:A135)-1</x:f>
        <x:v>121</x:v>
      </x:c>
      <x:c r="D135" s="14" t="s">
        <x:v>956</x:v>
      </x:c>
      <x:c r="E135" s="14" t="s">
        <x:v>183</x:v>
      </x:c>
      <x:c r="F135" s="14" t="s">
        <x:v>3</x:v>
      </x:c>
      <x:c r="G135" s="14" t="s">
        <x:v>14</x:v>
      </x:c>
      <x:c r="H135" s="11" t="s">
        <x:v>1065</x:v>
      </x:c>
      <x:c r="I135" s="12" t="s">
        <x:v>406</x:v>
      </x:c>
      <x:c r="J135" s="3" t="s">
        <x:v>14</x:v>
      </x:c>
      <x:c r="K135" s="23" t="str">
        <x:f t="shared" si="5"/>
        <x:v>→個票</x:v>
      </x:c>
      <x:c r="L135" s="15" t="str">
        <x:f t="shared" si="8"/>
        <x:v>.../../個票/条例適用・申請/pdf/reiki_0201.pdf</x:v>
      </x:c>
      <x:c r="M135" s="14" t="s">
        <x:v>73</x:v>
      </x:c>
    </x:row>
    <x:row r="136" spans="1:13" ht="25.899999999999999" customHeight="1">
      <x:c r="A136" s="11" t="s">
        <x:v>158</x:v>
      </x:c>
      <x:c r="B136" s="12">
        <x:v>580</x:v>
      </x:c>
      <x:c r="C136" s="13">
        <x:f>SUBTOTAL(3,A$1:A136)-1</x:f>
        <x:v>122</x:v>
      </x:c>
      <x:c r="D136" s="14" t="s">
        <x:v>932</x:v>
      </x:c>
      <x:c r="E136" s="14" t="s">
        <x:v>183</x:v>
      </x:c>
      <x:c r="F136" s="14" t="s">
        <x:v>966</x:v>
      </x:c>
      <x:c r="G136" s="14" t="s">
        <x:v>14</x:v>
      </x:c>
      <x:c r="H136" s="11" t="s">
        <x:v>1101</x:v>
      </x:c>
      <x:c r="I136" s="12" t="s">
        <x:v>434</x:v>
      </x:c>
      <x:c r="J136" s="3" t="s">
        <x:v>14</x:v>
      </x:c>
      <x:c r="K136" s="23" t="str">
        <x:f t="shared" si="5"/>
        <x:v>→個票</x:v>
      </x:c>
      <x:c r="L136" s="15" t="str">
        <x:f t="shared" si="8"/>
        <x:v>.../../個票/条例適用・申請/pdf/reiki_0203.pdf</x:v>
      </x:c>
      <x:c r="M136" s="14" t="s">
        <x:v>73</x:v>
      </x:c>
    </x:row>
    <x:row r="137" spans="1:13" ht="25.899999999999999" customHeight="1">
      <x:c r="A137" s="11" t="s">
        <x:v>158</x:v>
      </x:c>
      <x:c r="B137" s="12">
        <x:v>580</x:v>
      </x:c>
      <x:c r="C137" s="13">
        <x:f>SUBTOTAL(3,A$1:A137)-1</x:f>
        <x:v>123</x:v>
      </x:c>
      <x:c r="D137" s="14" t="s">
        <x:v>239</x:v>
      </x:c>
      <x:c r="E137" s="14" t="s">
        <x:v>183</x:v>
      </x:c>
      <x:c r="F137" s="14" t="s">
        <x:v>273</x:v>
      </x:c>
      <x:c r="G137" s="14" t="s">
        <x:v>14</x:v>
      </x:c>
      <x:c r="H137" s="11" t="s">
        <x:v>1094</x:v>
      </x:c>
      <x:c r="I137" s="12" t="s">
        <x:v>439</x:v>
      </x:c>
      <x:c r="J137" s="3" t="s">
        <x:v>14</x:v>
      </x:c>
      <x:c r="K137" s="23" t="str">
        <x:f t="shared" si="5"/>
        <x:v>→個票</x:v>
      </x:c>
      <x:c r="L137" s="15" t="str">
        <x:f t="shared" si="8"/>
        <x:v>.../../個票/条例適用・申請/pdf/reiki_0204.pdf</x:v>
      </x:c>
      <x:c r="M137" s="14" t="s">
        <x:v>73</x:v>
      </x:c>
    </x:row>
    <x:row r="138" spans="1:13" ht="25.899999999999999" customHeight="1">
      <x:c r="A138" s="11" t="s">
        <x:v>806</x:v>
      </x:c>
      <x:c r="B138" s="12">
        <x:v>581</x:v>
      </x:c>
      <x:c r="C138" s="13">
        <x:f>SUBTOTAL(3,A$1:A138)-1</x:f>
        <x:v>124</x:v>
      </x:c>
      <x:c r="D138" s="14" t="s">
        <x:v>940</x:v>
      </x:c>
      <x:c r="E138" s="14" t="s">
        <x:v>35</x:v>
      </x:c>
      <x:c r="F138" s="14" t="s">
        <x:v>557</x:v>
      </x:c>
      <x:c r="G138" s="14" t="s">
        <x:v>14</x:v>
      </x:c>
      <x:c r="H138" s="11" t="s">
        <x:v>1068</x:v>
      </x:c>
      <x:c r="I138" s="12" t="s">
        <x:v>382</x:v>
      </x:c>
      <x:c r="J138" s="3" t="s">
        <x:v>14</x:v>
      </x:c>
      <x:c r="K138" s="23" t="str">
        <x:f t="shared" si="5"/>
        <x:v>→個票</x:v>
      </x:c>
      <x:c r="L138" s="15" t="str">
        <x:f t="shared" si="8"/>
        <x:v>.../../個票/条例適用・申請/pdf/reiki_0205.pdf</x:v>
      </x:c>
      <x:c r="M138" s="14" t="s">
        <x:v>73</x:v>
      </x:c>
    </x:row>
    <x:row r="139" spans="1:13" ht="25.899999999999999" customHeight="1">
      <x:c r="A139" s="11" t="s">
        <x:v>151</x:v>
      </x:c>
      <x:c r="B139" s="12">
        <x:v>585</x:v>
      </x:c>
      <x:c r="C139" s="13">
        <x:f>SUBTOTAL(3,A$1:A139)-1</x:f>
        <x:v>125</x:v>
      </x:c>
      <x:c r="D139" s="14" t="s">
        <x:v>961</x:v>
      </x:c>
      <x:c r="E139" s="14" t="s">
        <x:v>199</x:v>
      </x:c>
      <x:c r="F139" s="14" t="s">
        <x:v>16</x:v>
      </x:c>
      <x:c r="G139" s="14" t="s">
        <x:v>14</x:v>
      </x:c>
      <x:c r="H139" s="11" t="s">
        <x:v>1096</x:v>
      </x:c>
      <x:c r="I139" s="12" t="s">
        <x:v>430</x:v>
      </x:c>
      <x:c r="J139" s="3" t="s">
        <x:v>14</x:v>
      </x:c>
      <x:c r="K139" s="23" t="str">
        <x:f t="shared" si="5"/>
        <x:v>→個票</x:v>
      </x:c>
      <x:c r="L139" s="15" t="str">
        <x:f t="shared" si="8"/>
        <x:v>.../../個票/条例適用・申請/pdf/reiki_0207.pdf</x:v>
      </x:c>
      <x:c r="M139" s="14" t="s">
        <x:v>73</x:v>
      </x:c>
    </x:row>
    <x:row r="140" spans="1:13" ht="25.899999999999999" customHeight="1">
      <x:c r="A140" s="11" t="s">
        <x:v>151</x:v>
      </x:c>
      <x:c r="B140" s="12">
        <x:v>585</x:v>
      </x:c>
      <x:c r="C140" s="13">
        <x:f>SUBTOTAL(3,A$1:A140)-1</x:f>
        <x:v>126</x:v>
      </x:c>
      <x:c r="D140" s="14" t="s">
        <x:v>935</x:v>
      </x:c>
      <x:c r="E140" s="14" t="s">
        <x:v>199</x:v>
      </x:c>
      <x:c r="F140" s="14" t="s">
        <x:v>12</x:v>
      </x:c>
      <x:c r="G140" s="14" t="s">
        <x:v>14</x:v>
      </x:c>
      <x:c r="H140" s="11" t="s">
        <x:v>1109</x:v>
      </x:c>
      <x:c r="I140" s="12" t="s">
        <x:v>420</x:v>
      </x:c>
      <x:c r="J140" s="3" t="s">
        <x:v>14</x:v>
      </x:c>
      <x:c r="K140" s="23" t="str">
        <x:f t="shared" si="5"/>
        <x:v>→個票</x:v>
      </x:c>
      <x:c r="L140" s="15" t="str">
        <x:f t="shared" si="8"/>
        <x:v>.../../個票/条例適用・申請/pdf/reiki_0208.pdf</x:v>
      </x:c>
      <x:c r="M140" s="14" t="s">
        <x:v>73</x:v>
      </x:c>
    </x:row>
    <x:row r="141" spans="1:13" ht="25.899999999999999" customHeight="1">
      <x:c r="A141" s="11" t="s">
        <x:v>151</x:v>
      </x:c>
      <x:c r="B141" s="12">
        <x:v>585</x:v>
      </x:c>
      <x:c r="C141" s="13">
        <x:f>SUBTOTAL(3,A$1:A141)-1</x:f>
        <x:v>127</x:v>
      </x:c>
      <x:c r="D141" s="14" t="s">
        <x:v>956</x:v>
      </x:c>
      <x:c r="E141" s="14" t="s">
        <x:v>199</x:v>
      </x:c>
      <x:c r="F141" s="14" t="s">
        <x:v>566</x:v>
      </x:c>
      <x:c r="G141" s="14" t="s">
        <x:v>14</x:v>
      </x:c>
      <x:c r="H141" s="11" t="s">
        <x:v>1100</x:v>
      </x:c>
      <x:c r="I141" s="12" t="s">
        <x:v>437</x:v>
      </x:c>
      <x:c r="J141" s="3" t="s">
        <x:v>14</x:v>
      </x:c>
      <x:c r="K141" s="23" t="str">
        <x:f t="shared" si="5"/>
        <x:v>→個票</x:v>
      </x:c>
      <x:c r="L141" s="15" t="str">
        <x:f t="shared" si="8"/>
        <x:v>.../../個票/条例適用・申請/pdf/reiki_0210.pdf</x:v>
      </x:c>
      <x:c r="M141" s="14" t="s">
        <x:v>73</x:v>
      </x:c>
    </x:row>
    <x:row r="142" spans="1:13" ht="25.899999999999999" customHeight="1">
      <x:c r="A142" s="11" t="s">
        <x:v>151</x:v>
      </x:c>
      <x:c r="B142" s="12">
        <x:v>585</x:v>
      </x:c>
      <x:c r="C142" s="13">
        <x:f>SUBTOTAL(3,A$1:A142)-1</x:f>
        <x:v>128</x:v>
      </x:c>
      <x:c r="D142" s="14" t="s">
        <x:v>932</x:v>
      </x:c>
      <x:c r="E142" s="14" t="s">
        <x:v>199</x:v>
      </x:c>
      <x:c r="F142" s="14" t="s">
        <x:v>970</x:v>
      </x:c>
      <x:c r="G142" s="14" t="s">
        <x:v>14</x:v>
      </x:c>
      <x:c r="H142" s="11" t="s">
        <x:v>1092</x:v>
      </x:c>
      <x:c r="I142" s="12" t="s">
        <x:v>425</x:v>
      </x:c>
      <x:c r="J142" s="3" t="s">
        <x:v>14</x:v>
      </x:c>
      <x:c r="K142" s="23" t="str">
        <x:f t="shared" ref="K142:K208" si="9">HYPERLINK(L142,"→個票")</x:f>
        <x:v>→個票</x:v>
      </x:c>
      <x:c r="L142" s="15" t="str">
        <x:f t="shared" si="8"/>
        <x:v>.../../個票/条例適用・申請/pdf/reiki_0212.pdf</x:v>
      </x:c>
      <x:c r="M142" s="14" t="s">
        <x:v>73</x:v>
      </x:c>
    </x:row>
    <x:row r="143" spans="1:13" ht="25.899999999999999" customHeight="1">
      <x:c r="A143" s="11" t="s">
        <x:v>151</x:v>
      </x:c>
      <x:c r="B143" s="12">
        <x:v>585</x:v>
      </x:c>
      <x:c r="C143" s="13">
        <x:f>SUBTOTAL(3,A$1:A143)-1</x:f>
        <x:v>129</x:v>
      </x:c>
      <x:c r="D143" s="14" t="s">
        <x:v>239</x:v>
      </x:c>
      <x:c r="E143" s="14" t="s">
        <x:v>199</x:v>
      </x:c>
      <x:c r="F143" s="14" t="s">
        <x:v>569</x:v>
      </x:c>
      <x:c r="G143" s="14" t="s">
        <x:v>14</x:v>
      </x:c>
      <x:c r="H143" s="11" t="s">
        <x:v>1067</x:v>
      </x:c>
      <x:c r="I143" s="12" t="s">
        <x:v>416</x:v>
      </x:c>
      <x:c r="J143" s="3" t="s">
        <x:v>14</x:v>
      </x:c>
      <x:c r="K143" s="23" t="str">
        <x:f t="shared" si="9"/>
        <x:v>→個票</x:v>
      </x:c>
      <x:c r="L143" s="15" t="str">
        <x:f t="shared" si="8"/>
        <x:v>.../../個票/条例適用・申請/pdf/reiki_0213.pdf</x:v>
      </x:c>
      <x:c r="M143" s="14" t="s">
        <x:v>73</x:v>
      </x:c>
    </x:row>
    <x:row r="144" spans="1:13" ht="25.899999999999999" customHeight="1">
      <x:c r="A144" s="11" t="s">
        <x:v>159</x:v>
      </x:c>
      <x:c r="B144" s="12">
        <x:v>587</x:v>
      </x:c>
      <x:c r="C144" s="13">
        <x:f>SUBTOTAL(3,A$1:A144)-1</x:f>
        <x:v>130</x:v>
      </x:c>
      <x:c r="D144" s="14" t="s">
        <x:v>239</x:v>
      </x:c>
      <x:c r="E144" s="14" t="s">
        <x:v>38</x:v>
      </x:c>
      <x:c r="F144" s="14" t="s">
        <x:v>259</x:v>
      </x:c>
      <x:c r="G144" s="14" t="s">
        <x:v>14</x:v>
      </x:c>
      <x:c r="H144" s="11" t="s">
        <x:v>1105</x:v>
      </x:c>
      <x:c r="I144" s="12" t="s">
        <x:v>422</x:v>
      </x:c>
      <x:c r="J144" s="3" t="s">
        <x:v>14</x:v>
      </x:c>
      <x:c r="K144" s="23" t="str">
        <x:f t="shared" si="9"/>
        <x:v>→個票</x:v>
      </x:c>
      <x:c r="L144" s="15" t="str">
        <x:f t="shared" si="8"/>
        <x:v>.../../個票/条例適用・申請/pdf/reiki_0215.pdf</x:v>
      </x:c>
      <x:c r="M144" s="14" t="s">
        <x:v>73</x:v>
      </x:c>
    </x:row>
    <x:row r="145" spans="1:13" ht="25.899999999999999" customHeight="1">
      <x:c r="A145" s="11" t="s">
        <x:v>159</x:v>
      </x:c>
      <x:c r="B145" s="12">
        <x:v>587</x:v>
      </x:c>
      <x:c r="C145" s="13">
        <x:f>SUBTOTAL(3,A$1:A145)-1</x:f>
        <x:v>131</x:v>
      </x:c>
      <x:c r="D145" s="14" t="s">
        <x:v>932</x:v>
      </x:c>
      <x:c r="E145" s="14" t="s">
        <x:v>38</x:v>
      </x:c>
      <x:c r="F145" s="14" t="s">
        <x:v>263</x:v>
      </x:c>
      <x:c r="G145" s="14" t="s">
        <x:v>14</x:v>
      </x:c>
      <x:c r="H145" s="11" t="s">
        <x:v>1125</x:v>
      </x:c>
      <x:c r="I145" s="12" t="s">
        <x:v>432</x:v>
      </x:c>
      <x:c r="J145" s="3" t="s">
        <x:v>14</x:v>
      </x:c>
      <x:c r="K145" s="23" t="str">
        <x:f t="shared" si="9"/>
        <x:v>→個票</x:v>
      </x:c>
      <x:c r="L145" s="15" t="str">
        <x:f t="shared" si="8"/>
        <x:v>.../../個票/条例適用・申請/pdf/reiki_0216.pdf</x:v>
      </x:c>
      <x:c r="M145" s="14" t="s">
        <x:v>73</x:v>
      </x:c>
    </x:row>
    <x:row r="146" spans="1:13" ht="25.899999999999999" customHeight="1">
      <x:c r="A146" s="11" t="s">
        <x:v>140</x:v>
      </x:c>
      <x:c r="B146" s="12">
        <x:v>589</x:v>
      </x:c>
      <x:c r="C146" s="13">
        <x:f>SUBTOTAL(3,A$1:A146)-1</x:f>
        <x:v>132</x:v>
      </x:c>
      <x:c r="D146" s="14" t="s">
        <x:v>230</x:v>
      </x:c>
      <x:c r="E146" s="14" t="s">
        <x:v>184</x:v>
      </x:c>
      <x:c r="F146" s="14" t="s">
        <x:v>564</x:v>
      </x:c>
      <x:c r="G146" s="14" t="s">
        <x:v>14</x:v>
      </x:c>
      <x:c r="H146" s="11" t="s">
        <x:v>1071</x:v>
      </x:c>
      <x:c r="I146" s="12" t="s">
        <x:v>470</x:v>
      </x:c>
      <x:c r="J146" s="3" t="s">
        <x:v>14</x:v>
      </x:c>
      <x:c r="K146" s="23" t="str">
        <x:f t="shared" si="9"/>
        <x:v>→個票</x:v>
      </x:c>
      <x:c r="L146" s="15" t="str">
        <x:f t="shared" si="8"/>
        <x:v>.../../個票/条例適用・申請/pdf/reiki_0217.pdf</x:v>
      </x:c>
      <x:c r="M146" s="14" t="s">
        <x:v>73</x:v>
      </x:c>
    </x:row>
    <x:row r="147" spans="1:13" ht="25.899999999999999" customHeight="1">
      <x:c r="A147" s="11" t="s">
        <x:v>140</x:v>
      </x:c>
      <x:c r="B147" s="12">
        <x:v>589</x:v>
      </x:c>
      <x:c r="C147" s="13">
        <x:f>SUBTOTAL(3,A$1:A147)-1</x:f>
        <x:v>133</x:v>
      </x:c>
      <x:c r="D147" s="14" t="s">
        <x:v>239</x:v>
      </x:c>
      <x:c r="E147" s="14" t="s">
        <x:v>184</x:v>
      </x:c>
      <x:c r="F147" s="14" t="s">
        <x:v>12</x:v>
      </x:c>
      <x:c r="G147" s="14" t="s">
        <x:v>14</x:v>
      </x:c>
      <x:c r="H147" s="11" t="s">
        <x:v>1113</x:v>
      </x:c>
      <x:c r="I147" s="12" t="s">
        <x:v>431</x:v>
      </x:c>
      <x:c r="J147" s="3" t="s">
        <x:v>14</x:v>
      </x:c>
      <x:c r="K147" s="23" t="str">
        <x:f t="shared" si="9"/>
        <x:v>→個票</x:v>
      </x:c>
      <x:c r="L147" s="15" t="str">
        <x:f t="shared" si="8"/>
        <x:v>.../../個票/条例適用・申請/pdf/reiki_0219.pdf</x:v>
      </x:c>
      <x:c r="M147" s="14" t="s">
        <x:v>73</x:v>
      </x:c>
    </x:row>
    <x:row r="148" spans="1:13" ht="25.899999999999999" customHeight="1">
      <x:c r="A148" s="11" t="s">
        <x:v>140</x:v>
      </x:c>
      <x:c r="B148" s="12">
        <x:v>589</x:v>
      </x:c>
      <x:c r="C148" s="13">
        <x:f>SUBTOTAL(3,A$1:A148)-1</x:f>
        <x:v>134</x:v>
      </x:c>
      <x:c r="D148" s="14" t="s">
        <x:v>932</x:v>
      </x:c>
      <x:c r="E148" s="14" t="s">
        <x:v>184</x:v>
      </x:c>
      <x:c r="F148" s="14" t="s">
        <x:v>263</x:v>
      </x:c>
      <x:c r="G148" s="14" t="s">
        <x:v>14</x:v>
      </x:c>
      <x:c r="H148" s="11" t="s">
        <x:v>1077</x:v>
      </x:c>
      <x:c r="I148" s="12" t="s">
        <x:v>438</x:v>
      </x:c>
      <x:c r="J148" s="3" t="s">
        <x:v>14</x:v>
      </x:c>
      <x:c r="K148" s="23" t="str">
        <x:f t="shared" si="9"/>
        <x:v>→個票</x:v>
      </x:c>
      <x:c r="L148" s="15" t="str">
        <x:f t="shared" si="8"/>
        <x:v>.../../個票/条例適用・申請/pdf/reiki_0221.pdf</x:v>
      </x:c>
      <x:c r="M148" s="14" t="s">
        <x:v>73</x:v>
      </x:c>
    </x:row>
    <x:row r="149" spans="1:13" ht="25.899999999999999" customHeight="1">
      <x:c r="A149" s="11" t="s">
        <x:v>796</x:v>
      </x:c>
      <x:c r="B149" s="12">
        <x:v>590</x:v>
      </x:c>
      <x:c r="C149" s="13">
        <x:f>SUBTOTAL(3,A$1:A149)-1</x:f>
        <x:v>135</x:v>
      </x:c>
      <x:c r="D149" s="14" t="s">
        <x:v>940</x:v>
      </x:c>
      <x:c r="E149" s="14" t="s">
        <x:v>31</x:v>
      </x:c>
      <x:c r="F149" s="14" t="s">
        <x:v>562</x:v>
      </x:c>
      <x:c r="G149" s="14" t="s">
        <x:v>14</x:v>
      </x:c>
      <x:c r="H149" s="11" t="s">
        <x:v>1114</x:v>
      </x:c>
      <x:c r="I149" s="12" t="s">
        <x:v>441</x:v>
      </x:c>
      <x:c r="J149" s="3" t="s">
        <x:v>14</x:v>
      </x:c>
      <x:c r="K149" s="23" t="str">
        <x:f t="shared" si="9"/>
        <x:v>→個票</x:v>
      </x:c>
      <x:c r="L149" s="15" t="str">
        <x:f t="shared" ref="L149:L175" si="10">".../../個票/条例適用・申請/pdf/reiki_"&amp;I149&amp;".pdf"</x:f>
        <x:v>.../../個票/条例適用・申請/pdf/reiki_0220.pdf</x:v>
      </x:c>
      <x:c r="M149" s="14" t="s">
        <x:v>73</x:v>
      </x:c>
    </x:row>
    <x:row r="150" spans="1:13" ht="25.899999999999999" customHeight="1">
      <x:c r="A150" s="11" t="s">
        <x:v>152</x:v>
      </x:c>
      <x:c r="B150" s="12">
        <x:v>591</x:v>
      </x:c>
      <x:c r="C150" s="13">
        <x:f>SUBTOTAL(3,A$1:A150)-1</x:f>
        <x:v>136</x:v>
      </x:c>
      <x:c r="D150" s="14" t="s">
        <x:v>805</x:v>
      </x:c>
      <x:c r="E150" s="14" t="s">
        <x:v>72</x:v>
      </x:c>
      <x:c r="F150" s="14" t="s">
        <x:v>557</x:v>
      </x:c>
      <x:c r="G150" s="14" t="s">
        <x:v>14</x:v>
      </x:c>
      <x:c r="H150" s="11" t="s">
        <x:v>1126</x:v>
      </x:c>
      <x:c r="I150" s="12" t="s">
        <x:v>436</x:v>
      </x:c>
      <x:c r="J150" s="3" t="s">
        <x:v>14</x:v>
      </x:c>
      <x:c r="K150" s="23" t="str">
        <x:f t="shared" si="9"/>
        <x:v>→個票</x:v>
      </x:c>
      <x:c r="L150" s="15" t="str">
        <x:f t="shared" si="10"/>
        <x:v>.../../個票/条例適用・申請/pdf/reiki_0223.pdf</x:v>
      </x:c>
      <x:c r="M150" s="14" t="s">
        <x:v>73</x:v>
      </x:c>
    </x:row>
    <x:row r="151" spans="1:13" ht="25.899999999999999" customHeight="1">
      <x:c r="A151" s="11" t="s">
        <x:v>152</x:v>
      </x:c>
      <x:c r="B151" s="12">
        <x:v>591</x:v>
      </x:c>
      <x:c r="C151" s="13">
        <x:f>SUBTOTAL(3,A$1:A151)-1</x:f>
        <x:v>137</x:v>
      </x:c>
      <x:c r="D151" s="14" t="s">
        <x:v>969</x:v>
      </x:c>
      <x:c r="E151" s="14" t="s">
        <x:v>72</x:v>
      </x:c>
      <x:c r="F151" s="14" t="s">
        <x:v>799</x:v>
      </x:c>
      <x:c r="G151" s="14" t="s">
        <x:v>14</x:v>
      </x:c>
      <x:c r="H151" s="11" t="s">
        <x:v>1103</x:v>
      </x:c>
      <x:c r="I151" s="12" t="s">
        <x:v>417</x:v>
      </x:c>
      <x:c r="J151" s="3" t="s">
        <x:v>14</x:v>
      </x:c>
      <x:c r="K151" s="23" t="str">
        <x:f t="shared" si="9"/>
        <x:v>→個票</x:v>
      </x:c>
      <x:c r="L151" s="15" t="str">
        <x:f t="shared" si="10"/>
        <x:v>.../../個票/条例適用・申請/pdf/reiki_0226.pdf</x:v>
      </x:c>
      <x:c r="M151" s="14" t="s">
        <x:v>73</x:v>
      </x:c>
    </x:row>
    <x:row r="152" spans="1:13" ht="25.899999999999999" customHeight="1">
      <x:c r="A152" s="11" t="s">
        <x:v>152</x:v>
      </x:c>
      <x:c r="B152" s="12">
        <x:v>591</x:v>
      </x:c>
      <x:c r="C152" s="13">
        <x:f>SUBTOTAL(3,A$1:A152)-1</x:f>
        <x:v>138</x:v>
      </x:c>
      <x:c r="D152" s="14" t="s">
        <x:v>963</x:v>
      </x:c>
      <x:c r="E152" s="14" t="s">
        <x:v>72</x:v>
      </x:c>
      <x:c r="F152" s="14" t="s">
        <x:v>571</x:v>
      </x:c>
      <x:c r="G152" s="14" t="s">
        <x:v>14</x:v>
      </x:c>
      <x:c r="H152" s="11" t="s">
        <x:v>1116</x:v>
      </x:c>
      <x:c r="I152" s="12" t="s">
        <x:v>474</x:v>
      </x:c>
      <x:c r="J152" s="3" t="s">
        <x:v>14</x:v>
      </x:c>
      <x:c r="K152" s="23" t="str">
        <x:f t="shared" si="9"/>
        <x:v>→個票</x:v>
      </x:c>
      <x:c r="L152" s="15" t="str">
        <x:f t="shared" si="10"/>
        <x:v>.../../個票/条例適用・申請/pdf/reiki_0227.pdf</x:v>
      </x:c>
      <x:c r="M152" s="14" t="s">
        <x:v>73</x:v>
      </x:c>
    </x:row>
    <x:row r="153" spans="1:13" ht="25.899999999999999" customHeight="1">
      <x:c r="A153" s="11" t="s">
        <x:v>152</x:v>
      </x:c>
      <x:c r="B153" s="12">
        <x:v>591</x:v>
      </x:c>
      <x:c r="C153" s="13">
        <x:f>SUBTOTAL(3,A$1:A153)-1</x:f>
        <x:v>139</x:v>
      </x:c>
      <x:c r="D153" s="14" t="s">
        <x:v>239</x:v>
      </x:c>
      <x:c r="E153" s="14" t="s">
        <x:v>72</x:v>
      </x:c>
      <x:c r="F153" s="14" t="s">
        <x:v>567</x:v>
      </x:c>
      <x:c r="G153" s="14" t="s">
        <x:v>14</x:v>
      </x:c>
      <x:c r="H153" s="11" t="s">
        <x:v>1091</x:v>
      </x:c>
      <x:c r="I153" s="12" t="s">
        <x:v>444</x:v>
      </x:c>
      <x:c r="J153" s="3" t="s">
        <x:v>14</x:v>
      </x:c>
      <x:c r="K153" s="23" t="str">
        <x:f t="shared" si="9"/>
        <x:v>→個票</x:v>
      </x:c>
      <x:c r="L153" s="15" t="str">
        <x:f t="shared" si="10"/>
        <x:v>.../../個票/条例適用・申請/pdf/reiki_0228.pdf</x:v>
      </x:c>
      <x:c r="M153" s="14" t="s">
        <x:v>73</x:v>
      </x:c>
    </x:row>
    <x:row r="154" spans="1:13" ht="25.899999999999999" customHeight="1">
      <x:c r="A154" s="11" t="s">
        <x:v>152</x:v>
      </x:c>
      <x:c r="B154" s="12">
        <x:v>591</x:v>
      </x:c>
      <x:c r="C154" s="13">
        <x:f>SUBTOTAL(3,A$1:A154)-1</x:f>
        <x:v>140</x:v>
      </x:c>
      <x:c r="D154" s="14" t="s">
        <x:v>932</x:v>
      </x:c>
      <x:c r="E154" s="14" t="s">
        <x:v>72</x:v>
      </x:c>
      <x:c r="F154" s="14" t="s">
        <x:v>970</x:v>
      </x:c>
      <x:c r="G154" s="14" t="s">
        <x:v>14</x:v>
      </x:c>
      <x:c r="H154" s="11" t="s">
        <x:v>1111</x:v>
      </x:c>
      <x:c r="I154" s="12" t="s">
        <x:v>443</x:v>
      </x:c>
      <x:c r="J154" s="3" t="s">
        <x:v>14</x:v>
      </x:c>
      <x:c r="K154" s="23" t="str">
        <x:f t="shared" si="9"/>
        <x:v>→個票</x:v>
      </x:c>
      <x:c r="L154" s="15" t="str">
        <x:f t="shared" si="10"/>
        <x:v>.../../個票/条例適用・申請/pdf/reiki_0229.pdf</x:v>
      </x:c>
      <x:c r="M154" s="14" t="s">
        <x:v>73</x:v>
      </x:c>
    </x:row>
    <x:row r="155" spans="1:13" ht="25.899999999999999" customHeight="1">
      <x:c r="A155" s="11" t="s">
        <x:v>152</x:v>
      </x:c>
      <x:c r="B155" s="12">
        <x:v>591</x:v>
      </x:c>
      <x:c r="C155" s="13">
        <x:f>SUBTOTAL(3,A$1:A155)-1</x:f>
        <x:v>141</x:v>
      </x:c>
      <x:c r="D155" s="14" t="s">
        <x:v>968</x:v>
      </x:c>
      <x:c r="E155" s="14" t="s">
        <x:v>72</x:v>
      </x:c>
      <x:c r="F155" s="14" t="s">
        <x:v>568</x:v>
      </x:c>
      <x:c r="G155" s="14" t="s">
        <x:v>14</x:v>
      </x:c>
      <x:c r="H155" s="11" t="s">
        <x:v>1069</x:v>
      </x:c>
      <x:c r="I155" s="12" t="s">
        <x:v>427</x:v>
      </x:c>
      <x:c r="J155" s="3" t="s">
        <x:v>14</x:v>
      </x:c>
      <x:c r="K155" s="23" t="str">
        <x:f t="shared" si="9"/>
        <x:v>→個票</x:v>
      </x:c>
      <x:c r="L155" s="15" t="str">
        <x:f t="shared" si="10"/>
        <x:v>.../../個票/条例適用・申請/pdf/reiki_0230.pdf</x:v>
      </x:c>
      <x:c r="M155" s="14" t="s">
        <x:v>73</x:v>
      </x:c>
    </x:row>
    <x:row r="156" spans="1:13" ht="25.899999999999999" customHeight="1">
      <x:c r="A156" s="11" t="s">
        <x:v>143</x:v>
      </x:c>
      <x:c r="B156" s="12">
        <x:v>594</x:v>
      </x:c>
      <x:c r="C156" s="13">
        <x:f>SUBTOTAL(3,A$1:A156)-1</x:f>
        <x:v>142</x:v>
      </x:c>
      <x:c r="D156" s="14" t="s">
        <x:v>961</x:v>
      </x:c>
      <x:c r="E156" s="14" t="s">
        <x:v>74</x:v>
      </x:c>
      <x:c r="F156" s="14" t="s">
        <x:v>12</x:v>
      </x:c>
      <x:c r="G156" s="14" t="s">
        <x:v>14</x:v>
      </x:c>
      <x:c r="H156" s="11" t="s">
        <x:v>1072</x:v>
      </x:c>
      <x:c r="I156" s="12" t="s">
        <x:v>445</x:v>
      </x:c>
      <x:c r="J156" s="3" t="s">
        <x:v>14</x:v>
      </x:c>
      <x:c r="K156" s="23" t="str">
        <x:f t="shared" si="9"/>
        <x:v>→個票</x:v>
      </x:c>
      <x:c r="L156" s="15" t="str">
        <x:f t="shared" si="10"/>
        <x:v>.../../個票/条例適用・申請/pdf/reiki_0233.pdf</x:v>
      </x:c>
      <x:c r="M156" s="14" t="s">
        <x:v>73</x:v>
      </x:c>
    </x:row>
    <x:row r="157" spans="1:13" ht="25.899999999999999" customHeight="1">
      <x:c r="A157" s="11" t="s">
        <x:v>143</x:v>
      </x:c>
      <x:c r="B157" s="12">
        <x:v>594</x:v>
      </x:c>
      <x:c r="C157" s="13">
        <x:f>SUBTOTAL(3,A$1:A157)-1</x:f>
        <x:v>143</x:v>
      </x:c>
      <x:c r="D157" s="14" t="s">
        <x:v>935</x:v>
      </x:c>
      <x:c r="E157" s="14" t="s">
        <x:v>74</x:v>
      </x:c>
      <x:c r="F157" s="14" t="s">
        <x:v>572</x:v>
      </x:c>
      <x:c r="G157" s="14" t="s">
        <x:v>14</x:v>
      </x:c>
      <x:c r="H157" s="11" t="s">
        <x:v>1081</x:v>
      </x:c>
      <x:c r="I157" s="12" t="s">
        <x:v>423</x:v>
      </x:c>
      <x:c r="J157" s="3" t="s">
        <x:v>14</x:v>
      </x:c>
      <x:c r="K157" s="23" t="str">
        <x:f t="shared" si="9"/>
        <x:v>→個票</x:v>
      </x:c>
      <x:c r="L157" s="15" t="str">
        <x:f t="shared" si="10"/>
        <x:v>.../../個票/条例適用・申請/pdf/reiki_0234.pdf</x:v>
      </x:c>
      <x:c r="M157" s="14" t="s">
        <x:v>73</x:v>
      </x:c>
    </x:row>
    <x:row r="158" spans="1:13" ht="25.899999999999999" customHeight="1">
      <x:c r="A158" s="11" t="s">
        <x:v>143</x:v>
      </x:c>
      <x:c r="B158" s="12">
        <x:v>594</x:v>
      </x:c>
      <x:c r="C158" s="13">
        <x:f>SUBTOTAL(3,A$1:A158)-1</x:f>
        <x:v>144</x:v>
      </x:c>
      <x:c r="D158" s="14" t="s">
        <x:v>243</x:v>
      </x:c>
      <x:c r="E158" s="14" t="s">
        <x:v>74</x:v>
      </x:c>
      <x:c r="F158" s="14" t="s">
        <x:v>570</x:v>
      </x:c>
      <x:c r="G158" s="14" t="s">
        <x:v>14</x:v>
      </x:c>
      <x:c r="H158" s="11" t="s">
        <x:v>1104</x:v>
      </x:c>
      <x:c r="I158" s="12" t="s">
        <x:v>414</x:v>
      </x:c>
      <x:c r="J158" s="3" t="s">
        <x:v>14</x:v>
      </x:c>
      <x:c r="K158" s="23" t="str">
        <x:f t="shared" si="9"/>
        <x:v>→個票</x:v>
      </x:c>
      <x:c r="L158" s="15" t="str">
        <x:f t="shared" si="10"/>
        <x:v>.../../個票/条例適用・申請/pdf/reiki_0238.pdf</x:v>
      </x:c>
      <x:c r="M158" s="14" t="s">
        <x:v>73</x:v>
      </x:c>
    </x:row>
    <x:row r="159" spans="1:13" ht="25.899999999999999" customHeight="1">
      <x:c r="A159" s="11" t="s">
        <x:v>143</x:v>
      </x:c>
      <x:c r="B159" s="12">
        <x:v>594</x:v>
      </x:c>
      <x:c r="C159" s="13">
        <x:f>SUBTOTAL(3,A$1:A159)-1</x:f>
        <x:v>145</x:v>
      </x:c>
      <x:c r="D159" s="14" t="s">
        <x:v>971</x:v>
      </x:c>
      <x:c r="E159" s="14" t="s">
        <x:v>74</x:v>
      </x:c>
      <x:c r="F159" s="14" t="s">
        <x:v>965</x:v>
      </x:c>
      <x:c r="G159" s="14" t="s">
        <x:v>14</x:v>
      </x:c>
      <x:c r="H159" s="11" t="s">
        <x:v>1115</x:v>
      </x:c>
      <x:c r="I159" s="12" t="s">
        <x:v>454</x:v>
      </x:c>
      <x:c r="J159" s="3" t="s">
        <x:v>14</x:v>
      </x:c>
      <x:c r="K159" s="23" t="str">
        <x:f t="shared" si="9"/>
        <x:v>→個票</x:v>
      </x:c>
      <x:c r="L159" s="15" t="str">
        <x:f t="shared" si="10"/>
        <x:v>.../../個票/条例適用・申請/pdf/reiki_0239.pdf</x:v>
      </x:c>
      <x:c r="M159" s="14" t="s">
        <x:v>73</x:v>
      </x:c>
    </x:row>
    <x:row r="160" spans="1:13" ht="25.899999999999999" customHeight="1">
      <x:c r="A160" s="11" t="s">
        <x:v>143</x:v>
      </x:c>
      <x:c r="B160" s="12">
        <x:v>594</x:v>
      </x:c>
      <x:c r="C160" s="13">
        <x:f>SUBTOTAL(3,A$1:A160)-1</x:f>
        <x:v>146</x:v>
      </x:c>
      <x:c r="D160" s="14" t="s">
        <x:v>956</x:v>
      </x:c>
      <x:c r="E160" s="14" t="s">
        <x:v>74</x:v>
      </x:c>
      <x:c r="F160" s="14" t="s">
        <x:v>573</x:v>
      </x:c>
      <x:c r="G160" s="14" t="s">
        <x:v>14</x:v>
      </x:c>
      <x:c r="H160" s="11" t="s">
        <x:v>1123</x:v>
      </x:c>
      <x:c r="I160" s="12" t="s">
        <x:v>415</x:v>
      </x:c>
      <x:c r="J160" s="3" t="s">
        <x:v>14</x:v>
      </x:c>
      <x:c r="K160" s="23" t="str">
        <x:f t="shared" si="9"/>
        <x:v>→個票</x:v>
      </x:c>
      <x:c r="L160" s="15" t="str">
        <x:f t="shared" si="10"/>
        <x:v>.../../個票/条例適用・申請/pdf/reiki_0240.pdf</x:v>
      </x:c>
      <x:c r="M160" s="14" t="s">
        <x:v>73</x:v>
      </x:c>
    </x:row>
    <x:row r="161" spans="1:13" ht="25.899999999999999" customHeight="1">
      <x:c r="A161" s="11" t="s">
        <x:v>153</x:v>
      </x:c>
      <x:c r="B161" s="12">
        <x:v>596</x:v>
      </x:c>
      <x:c r="C161" s="13">
        <x:f>SUBTOTAL(3,A$1:A161)-1</x:f>
        <x:v>147</x:v>
      </x:c>
      <x:c r="D161" s="14" t="s">
        <x:v>275</x:v>
      </x:c>
      <x:c r="E161" s="14" t="s">
        <x:v>70</x:v>
      </x:c>
      <x:c r="F161" s="14" t="s">
        <x:v>12</x:v>
      </x:c>
      <x:c r="G161" s="14" t="s">
        <x:v>14</x:v>
      </x:c>
      <x:c r="H161" s="11" t="s">
        <x:v>1120</x:v>
      </x:c>
      <x:c r="I161" s="12" t="s">
        <x:v>453</x:v>
      </x:c>
      <x:c r="J161" s="3" t="s">
        <x:v>14</x:v>
      </x:c>
      <x:c r="K161" s="23" t="str">
        <x:f t="shared" si="9"/>
        <x:v>→個票</x:v>
      </x:c>
      <x:c r="L161" s="15" t="str">
        <x:f t="shared" si="10"/>
        <x:v>.../../個票/条例適用・申請/pdf/reiki_0242.pdf</x:v>
      </x:c>
      <x:c r="M161" s="14" t="s">
        <x:v>73</x:v>
      </x:c>
    </x:row>
    <x:row r="162" spans="1:13" ht="25.899999999999999" customHeight="1">
      <x:c r="A162" s="11" t="s">
        <x:v>153</x:v>
      </x:c>
      <x:c r="B162" s="12">
        <x:v>596</x:v>
      </x:c>
      <x:c r="C162" s="13">
        <x:f>SUBTOTAL(3,A$1:A162)-1</x:f>
        <x:v>148</x:v>
      </x:c>
      <x:c r="D162" s="14" t="s">
        <x:v>964</x:v>
      </x:c>
      <x:c r="E162" s="14" t="s">
        <x:v>70</x:v>
      </x:c>
      <x:c r="F162" s="14" t="s">
        <x:v>263</x:v>
      </x:c>
      <x:c r="G162" s="14" t="s">
        <x:v>14</x:v>
      </x:c>
      <x:c r="H162" s="11" t="s">
        <x:v>1107</x:v>
      </x:c>
      <x:c r="I162" s="12" t="s">
        <x:v>419</x:v>
      </x:c>
      <x:c r="J162" s="3" t="s">
        <x:v>14</x:v>
      </x:c>
      <x:c r="K162" s="23" t="str">
        <x:f t="shared" si="9"/>
        <x:v>→個票</x:v>
      </x:c>
      <x:c r="L162" s="15" t="str">
        <x:f t="shared" si="10"/>
        <x:v>.../../個票/条例適用・申請/pdf/reiki_0243.pdf</x:v>
      </x:c>
      <x:c r="M162" s="14" t="s">
        <x:v>73</x:v>
      </x:c>
    </x:row>
    <x:row r="163" spans="1:13" ht="25.899999999999999" customHeight="1">
      <x:c r="A163" s="11" t="s">
        <x:v>153</x:v>
      </x:c>
      <x:c r="B163" s="12">
        <x:v>596</x:v>
      </x:c>
      <x:c r="C163" s="13">
        <x:f>SUBTOTAL(3,A$1:A163)-1</x:f>
        <x:v>149</x:v>
      </x:c>
      <x:c r="D163" s="14" t="s">
        <x:v>935</x:v>
      </x:c>
      <x:c r="E163" s="14" t="s">
        <x:v>70</x:v>
      </x:c>
      <x:c r="F163" s="14" t="s">
        <x:v>574</x:v>
      </x:c>
      <x:c r="G163" s="14" t="s">
        <x:v>14</x:v>
      </x:c>
      <x:c r="H163" s="11" t="s">
        <x:v>1124</x:v>
      </x:c>
      <x:c r="I163" s="12" t="s">
        <x:v>449</x:v>
      </x:c>
      <x:c r="J163" s="3" t="s">
        <x:v>14</x:v>
      </x:c>
      <x:c r="K163" s="23" t="str">
        <x:f t="shared" si="9"/>
        <x:v>→個票</x:v>
      </x:c>
      <x:c r="L163" s="15" t="str">
        <x:f t="shared" si="10"/>
        <x:v>.../../個票/条例適用・申請/pdf/reiki_0244.pdf</x:v>
      </x:c>
      <x:c r="M163" s="14" t="s">
        <x:v>73</x:v>
      </x:c>
    </x:row>
    <x:row r="164" spans="1:13" ht="25.899999999999999" customHeight="1">
      <x:c r="A164" s="11" t="s">
        <x:v>153</x:v>
      </x:c>
      <x:c r="B164" s="12">
        <x:v>596</x:v>
      </x:c>
      <x:c r="C164" s="13">
        <x:f>SUBTOTAL(3,A$1:A164)-1</x:f>
        <x:v>150</x:v>
      </x:c>
      <x:c r="D164" s="14" t="s">
        <x:v>239</x:v>
      </x:c>
      <x:c r="E164" s="14" t="s">
        <x:v>70</x:v>
      </x:c>
      <x:c r="F164" s="14" t="s">
        <x:v>33</x:v>
      </x:c>
      <x:c r="G164" s="14" t="s">
        <x:v>14</x:v>
      </x:c>
      <x:c r="H164" s="11" t="s">
        <x:v>1102</x:v>
      </x:c>
      <x:c r="I164" s="12" t="s">
        <x:v>456</x:v>
      </x:c>
      <x:c r="J164" s="3" t="s">
        <x:v>14</x:v>
      </x:c>
      <x:c r="K164" s="23" t="str">
        <x:f t="shared" si="9"/>
        <x:v>→個票</x:v>
      </x:c>
      <x:c r="L164" s="15" t="str">
        <x:f t="shared" si="10"/>
        <x:v>.../../個票/条例適用・申請/pdf/reiki_0246.pdf</x:v>
      </x:c>
      <x:c r="M164" s="14" t="s">
        <x:v>73</x:v>
      </x:c>
    </x:row>
    <x:row r="165" spans="1:13" ht="25.899999999999999" customHeight="1">
      <x:c r="A165" s="11" t="s">
        <x:v>153</x:v>
      </x:c>
      <x:c r="B165" s="12">
        <x:v>596</x:v>
      </x:c>
      <x:c r="C165" s="13">
        <x:f>SUBTOTAL(3,A$1:A165)-1</x:f>
        <x:v>151</x:v>
      </x:c>
      <x:c r="D165" s="14" t="s">
        <x:v>932</x:v>
      </x:c>
      <x:c r="E165" s="14" t="s">
        <x:v>70</x:v>
      </x:c>
      <x:c r="F165" s="14" t="s">
        <x:v>765</x:v>
      </x:c>
      <x:c r="G165" s="14" t="s">
        <x:v>14</x:v>
      </x:c>
      <x:c r="H165" s="11" t="s">
        <x:v>1099</x:v>
      </x:c>
      <x:c r="I165" s="12" t="s">
        <x:v>452</x:v>
      </x:c>
      <x:c r="J165" s="3" t="s">
        <x:v>14</x:v>
      </x:c>
      <x:c r="K165" s="23" t="str">
        <x:f t="shared" si="9"/>
        <x:v>→個票</x:v>
      </x:c>
      <x:c r="L165" s="15" t="str">
        <x:f t="shared" si="10"/>
        <x:v>.../../個票/条例適用・申請/pdf/reiki_0247.pdf</x:v>
      </x:c>
      <x:c r="M165" s="14" t="s">
        <x:v>73</x:v>
      </x:c>
    </x:row>
    <x:row r="166" spans="1:13" ht="25.899999999999999" customHeight="1">
      <x:c r="A166" s="11" t="s">
        <x:v>153</x:v>
      </x:c>
      <x:c r="B166" s="12">
        <x:v>596</x:v>
      </x:c>
      <x:c r="C166" s="13">
        <x:f>SUBTOTAL(3,A$1:A166)-1</x:f>
        <x:v>152</x:v>
      </x:c>
      <x:c r="D166" s="14" t="s">
        <x:v>956</x:v>
      </x:c>
      <x:c r="E166" s="14" t="s">
        <x:v>70</x:v>
      </x:c>
      <x:c r="F166" s="14" t="s">
        <x:v>570</x:v>
      </x:c>
      <x:c r="G166" s="14" t="s">
        <x:v>14</x:v>
      </x:c>
      <x:c r="H166" s="11" t="s">
        <x:v>1106</x:v>
      </x:c>
      <x:c r="I166" s="12" t="s">
        <x:v>475</x:v>
      </x:c>
      <x:c r="J166" s="3" t="s">
        <x:v>14</x:v>
      </x:c>
      <x:c r="K166" s="23" t="str">
        <x:f t="shared" si="9"/>
        <x:v>→個票</x:v>
      </x:c>
      <x:c r="L166" s="15" t="str">
        <x:f t="shared" si="10"/>
        <x:v>.../../個票/条例適用・申請/pdf/reiki_0249.pdf</x:v>
      </x:c>
      <x:c r="M166" s="14" t="s">
        <x:v>73</x:v>
      </x:c>
    </x:row>
    <x:row r="167" spans="1:13" ht="25.899999999999999" customHeight="1">
      <x:c r="A167" s="11" t="s">
        <x:v>156</x:v>
      </x:c>
      <x:c r="B167" s="12">
        <x:v>597</x:v>
      </x:c>
      <x:c r="C167" s="13">
        <x:f>SUBTOTAL(3,A$1:A167)-1</x:f>
        <x:v>153</x:v>
      </x:c>
      <x:c r="D167" s="14" t="s">
        <x:v>252</x:v>
      </x:c>
      <x:c r="E167" s="14" t="s">
        <x:v>185</x:v>
      </x:c>
      <x:c r="F167" s="14" t="s">
        <x:v>240</x:v>
      </x:c>
      <x:c r="G167" s="14" t="s">
        <x:v>14</x:v>
      </x:c>
      <x:c r="H167" s="11" t="s">
        <x:v>1112</x:v>
      </x:c>
      <x:c r="I167" s="12" t="s">
        <x:v>466</x:v>
      </x:c>
      <x:c r="J167" s="3" t="s">
        <x:v>14</x:v>
      </x:c>
      <x:c r="K167" s="23" t="str">
        <x:f t="shared" si="9"/>
        <x:v>→個票</x:v>
      </x:c>
      <x:c r="L167" s="15" t="str">
        <x:f t="shared" si="10"/>
        <x:v>.../../個票/条例適用・申請/pdf/reiki_0250.pdf</x:v>
      </x:c>
      <x:c r="M167" s="14" t="s">
        <x:v>73</x:v>
      </x:c>
    </x:row>
    <x:row r="168" spans="1:13" ht="25.899999999999999" customHeight="1">
      <x:c r="A168" s="11" t="s">
        <x:v>156</x:v>
      </x:c>
      <x:c r="B168" s="12">
        <x:v>597</x:v>
      </x:c>
      <x:c r="C168" s="13">
        <x:f>SUBTOTAL(3,A$1:A168)-1</x:f>
        <x:v>154</x:v>
      </x:c>
      <x:c r="D168" s="14" t="s">
        <x:v>790</x:v>
      </x:c>
      <x:c r="E168" s="14" t="s">
        <x:v>185</x:v>
      </x:c>
      <x:c r="F168" s="14" t="s">
        <x:v>574</x:v>
      </x:c>
      <x:c r="G168" s="14" t="s">
        <x:v>14</x:v>
      </x:c>
      <x:c r="H168" s="11" t="s">
        <x:v>1129</x:v>
      </x:c>
      <x:c r="I168" s="12" t="s">
        <x:v>440</x:v>
      </x:c>
      <x:c r="J168" s="3" t="s">
        <x:v>14</x:v>
      </x:c>
      <x:c r="K168" s="23" t="str">
        <x:f t="shared" si="9"/>
        <x:v>→個票</x:v>
      </x:c>
      <x:c r="L168" s="15" t="str">
        <x:f t="shared" si="10"/>
        <x:v>.../../個票/条例適用・申請/pdf/reiki_0251.pdf</x:v>
      </x:c>
      <x:c r="M168" s="14" t="s">
        <x:v>73</x:v>
      </x:c>
    </x:row>
    <x:row r="169" spans="1:13" ht="25.899999999999999" customHeight="1">
      <x:c r="A169" s="11" t="s">
        <x:v>157</x:v>
      </x:c>
      <x:c r="B169" s="12">
        <x:v>598</x:v>
      </x:c>
      <x:c r="C169" s="13">
        <x:f>SUBTOTAL(3,A$1:A169)-1</x:f>
        <x:v>155</x:v>
      </x:c>
      <x:c r="D169" s="14" t="s">
        <x:v>935</x:v>
      </x:c>
      <x:c r="E169" s="14" t="s">
        <x:v>187</x:v>
      </x:c>
      <x:c r="F169" s="14" t="s">
        <x:v>562</x:v>
      </x:c>
      <x:c r="G169" s="14" t="s">
        <x:v>14</x:v>
      </x:c>
      <x:c r="H169" s="11" t="s">
        <x:v>1150</x:v>
      </x:c>
      <x:c r="I169" s="12" t="s">
        <x:v>463</x:v>
      </x:c>
      <x:c r="J169" s="3" t="s">
        <x:v>14</x:v>
      </x:c>
      <x:c r="K169" s="23" t="str">
        <x:f t="shared" si="9"/>
        <x:v>→個票</x:v>
      </x:c>
      <x:c r="L169" s="15" t="str">
        <x:f t="shared" si="10"/>
        <x:v>.../../個票/条例適用・申請/pdf/reiki_0253.pdf</x:v>
      </x:c>
      <x:c r="M169" s="14" t="s">
        <x:v>73</x:v>
      </x:c>
    </x:row>
    <x:row r="170" spans="1:13" ht="25.899999999999999" customHeight="1">
      <x:c r="A170" s="11" t="s">
        <x:v>157</x:v>
      </x:c>
      <x:c r="B170" s="12">
        <x:v>598</x:v>
      </x:c>
      <x:c r="C170" s="13">
        <x:f>SUBTOTAL(3,A$1:A170)-1</x:f>
        <x:v>156</x:v>
      </x:c>
      <x:c r="D170" s="14" t="s">
        <x:v>239</x:v>
      </x:c>
      <x:c r="E170" s="14" t="s">
        <x:v>187</x:v>
      </x:c>
      <x:c r="F170" s="14" t="s">
        <x:v>4</x:v>
      </x:c>
      <x:c r="G170" s="14" t="s">
        <x:v>14</x:v>
      </x:c>
      <x:c r="H170" s="11" t="s">
        <x:v>1119</x:v>
      </x:c>
      <x:c r="I170" s="12" t="s">
        <x:v>448</x:v>
      </x:c>
      <x:c r="J170" s="3" t="s">
        <x:v>14</x:v>
      </x:c>
      <x:c r="K170" s="23" t="str">
        <x:f t="shared" si="9"/>
        <x:v>→個票</x:v>
      </x:c>
      <x:c r="L170" s="15" t="str">
        <x:f t="shared" si="10"/>
        <x:v>.../../個票/条例適用・申請/pdf/reiki_0255.pdf</x:v>
      </x:c>
      <x:c r="M170" s="14" t="s">
        <x:v>73</x:v>
      </x:c>
    </x:row>
    <x:row r="171" spans="1:13" ht="25.899999999999999" customHeight="1">
      <x:c r="A171" s="11" t="s">
        <x:v>157</x:v>
      </x:c>
      <x:c r="B171" s="12">
        <x:v>598</x:v>
      </x:c>
      <x:c r="C171" s="13">
        <x:f>SUBTOTAL(3,A$1:A171)-1</x:f>
        <x:v>157</x:v>
      </x:c>
      <x:c r="D171" s="14" t="s">
        <x:v>932</x:v>
      </x:c>
      <x:c r="E171" s="14" t="s">
        <x:v>187</x:v>
      </x:c>
      <x:c r="F171" s="14" t="s">
        <x:v>258</x:v>
      </x:c>
      <x:c r="G171" s="14" t="s">
        <x:v>14</x:v>
      </x:c>
      <x:c r="H171" s="11" t="s">
        <x:v>1131</x:v>
      </x:c>
      <x:c r="I171" s="12" t="s">
        <x:v>469</x:v>
      </x:c>
      <x:c r="J171" s="3" t="s">
        <x:v>14</x:v>
      </x:c>
      <x:c r="K171" s="23" t="str">
        <x:f t="shared" si="9"/>
        <x:v>→個票</x:v>
      </x:c>
      <x:c r="L171" s="15" t="str">
        <x:f t="shared" si="10"/>
        <x:v>.../../個票/条例適用・申請/pdf/reiki_0256.pdf</x:v>
      </x:c>
      <x:c r="M171" s="14" t="s">
        <x:v>73</x:v>
      </x:c>
    </x:row>
    <x:row r="172" spans="1:13" ht="25.899999999999999" customHeight="1">
      <x:c r="A172" s="11" t="s">
        <x:v>157</x:v>
      </x:c>
      <x:c r="B172" s="12">
        <x:v>598</x:v>
      </x:c>
      <x:c r="C172" s="13">
        <x:f>SUBTOTAL(3,A$1:A172)-1</x:f>
        <x:v>158</x:v>
      </x:c>
      <x:c r="D172" s="14" t="s">
        <x:v>956</x:v>
      </x:c>
      <x:c r="E172" s="14" t="s">
        <x:v>187</x:v>
      </x:c>
      <x:c r="F172" s="14" t="s">
        <x:v>567</x:v>
      </x:c>
      <x:c r="G172" s="14" t="s">
        <x:v>14</x:v>
      </x:c>
      <x:c r="H172" s="11" t="s">
        <x:v>1143</x:v>
      </x:c>
      <x:c r="I172" s="12" t="s">
        <x:v>424</x:v>
      </x:c>
      <x:c r="J172" s="3" t="s">
        <x:v>14</x:v>
      </x:c>
      <x:c r="K172" s="23" t="str">
        <x:f t="shared" si="9"/>
        <x:v>→個票</x:v>
      </x:c>
      <x:c r="L172" s="15" t="str">
        <x:f t="shared" si="10"/>
        <x:v>.../../個票/条例適用・申請/pdf/reiki_0258.pdf</x:v>
      </x:c>
      <x:c r="M172" s="14" t="s">
        <x:v>73</x:v>
      </x:c>
    </x:row>
    <x:row r="173" spans="1:13" ht="25.899999999999999" customHeight="1">
      <x:c r="A173" s="11" t="s">
        <x:v>141</x:v>
      </x:c>
      <x:c r="B173" s="12">
        <x:v>600</x:v>
      </x:c>
      <x:c r="C173" s="13">
        <x:f>SUBTOTAL(3,A$1:A173)-1</x:f>
        <x:v>159</x:v>
      </x:c>
      <x:c r="D173" s="14" t="s">
        <x:v>935</x:v>
      </x:c>
      <x:c r="E173" s="14" t="s">
        <x:v>45</x:v>
      </x:c>
      <x:c r="F173" s="14" t="s">
        <x:v>557</x:v>
      </x:c>
      <x:c r="G173" s="14" t="s">
        <x:v>14</x:v>
      </x:c>
      <x:c r="H173" s="11" t="s">
        <x:v>1108</x:v>
      </x:c>
      <x:c r="I173" s="12" t="s">
        <x:v>457</x:v>
      </x:c>
      <x:c r="J173" s="3" t="s">
        <x:v>14</x:v>
      </x:c>
      <x:c r="K173" s="23" t="str">
        <x:f t="shared" si="9"/>
        <x:v>→個票</x:v>
      </x:c>
      <x:c r="L173" s="15" t="str">
        <x:f t="shared" si="10"/>
        <x:v>.../../個票/条例適用・申請/pdf/reiki_0259.pdf</x:v>
      </x:c>
      <x:c r="M173" s="14" t="s">
        <x:v>73</x:v>
      </x:c>
    </x:row>
    <x:row r="174" spans="1:13" ht="25.899999999999999" customHeight="1">
      <x:c r="A174" s="11" t="s">
        <x:v>141</x:v>
      </x:c>
      <x:c r="B174" s="12">
        <x:v>600</x:v>
      </x:c>
      <x:c r="C174" s="13">
        <x:f>SUBTOTAL(3,A$1:A174)-1</x:f>
        <x:v>160</x:v>
      </x:c>
      <x:c r="D174" s="14" t="s">
        <x:v>239</x:v>
      </x:c>
      <x:c r="E174" s="14" t="s">
        <x:v>45</x:v>
      </x:c>
      <x:c r="F174" s="14" t="s">
        <x:v>3</x:v>
      </x:c>
      <x:c r="G174" s="14" t="s">
        <x:v>14</x:v>
      </x:c>
      <x:c r="H174" s="11" t="s">
        <x:v>1156</x:v>
      </x:c>
      <x:c r="I174" s="12" t="s">
        <x:v>446</x:v>
      </x:c>
      <x:c r="J174" s="3" t="s">
        <x:v>14</x:v>
      </x:c>
      <x:c r="K174" s="23" t="str">
        <x:f t="shared" si="9"/>
        <x:v>→個票</x:v>
      </x:c>
      <x:c r="L174" s="15" t="str">
        <x:f t="shared" si="10"/>
        <x:v>.../../個票/条例適用・申請/pdf/reiki_0261.pdf</x:v>
      </x:c>
      <x:c r="M174" s="14" t="s">
        <x:v>73</x:v>
      </x:c>
    </x:row>
    <x:row r="175" spans="1:13" ht="25.899999999999999" customHeight="1">
      <x:c r="A175" s="11" t="s">
        <x:v>141</x:v>
      </x:c>
      <x:c r="B175" s="12">
        <x:v>600</x:v>
      </x:c>
      <x:c r="C175" s="13">
        <x:f>SUBTOTAL(3,A$1:A175)-1</x:f>
        <x:v>161</x:v>
      </x:c>
      <x:c r="D175" s="14" t="s">
        <x:v>932</x:v>
      </x:c>
      <x:c r="E175" s="14" t="s">
        <x:v>45</x:v>
      </x:c>
      <x:c r="F175" s="14" t="s">
        <x:v>231</x:v>
      </x:c>
      <x:c r="G175" s="14" t="s">
        <x:v>14</x:v>
      </x:c>
      <x:c r="H175" s="11" t="s">
        <x:v>1146</x:v>
      </x:c>
      <x:c r="I175" s="12" t="s">
        <x:v>471</x:v>
      </x:c>
      <x:c r="J175" s="3" t="s">
        <x:v>14</x:v>
      </x:c>
      <x:c r="K175" s="23" t="str">
        <x:f t="shared" si="9"/>
        <x:v>→個票</x:v>
      </x:c>
      <x:c r="L175" s="15" t="str">
        <x:f t="shared" si="10"/>
        <x:v>.../../個票/条例適用・申請/pdf/reiki_0262.pdf</x:v>
      </x:c>
      <x:c r="M175" s="14" t="s">
        <x:v>73</x:v>
      </x:c>
    </x:row>
    <x:row r="176" spans="1:13" ht="22.5" customHeight="1">
      <x:c r="A176" s="7"/>
      <x:c r="B176" s="7"/>
      <x:c r="C176" s="8" t="str">
        <x:f>"◎"&amp;M177</x:f>
        <x:v>◎建設部 土木課</x:v>
      </x:c>
      <x:c r="D176" s="9"/>
      <x:c r="E176" s="9"/>
      <x:c r="F176" s="7"/>
      <x:c r="G176" s="7"/>
      <x:c r="H176" s="7"/>
      <x:c r="I176" s="7"/>
      <x:c r="J176" s="7"/>
      <x:c r="K176" s="7"/>
      <x:c r="L176" s="7"/>
      <x:c r="M176" s="10" t="str">
        <x:f>M177</x:f>
        <x:v>建設部 土木課</x:v>
      </x:c>
    </x:row>
    <x:row r="177" spans="1:13" ht="25.899999999999999" customHeight="1">
      <x:c r="A177" s="11" t="s">
        <x:v>146</x:v>
      </x:c>
      <x:c r="B177" s="12">
        <x:v>313</x:v>
      </x:c>
      <x:c r="C177" s="13">
        <x:f>SUBTOTAL(3,A$1:A177)-1</x:f>
        <x:v>162</x:v>
      </x:c>
      <x:c r="D177" s="14" t="s">
        <x:v>961</x:v>
      </x:c>
      <x:c r="E177" s="14" t="s">
        <x:v>189</x:v>
      </x:c>
      <x:c r="F177" s="14" t="s">
        <x:v>13</x:v>
      </x:c>
      <x:c r="G177" s="14" t="s">
        <x:v>14</x:v>
      </x:c>
      <x:c r="H177" s="11" t="s">
        <x:v>1153</x:v>
      </x:c>
      <x:c r="I177" s="12" t="s">
        <x:v>462</x:v>
      </x:c>
      <x:c r="J177" s="3" t="s">
        <x:v>14</x:v>
      </x:c>
      <x:c r="K177" s="23" t="str">
        <x:f t="shared" si="9"/>
        <x:v>→個票</x:v>
      </x:c>
      <x:c r="L177" s="15" t="str">
        <x:f t="shared" ref="L177:L185" si="11">".../../個票/条例適用・申請/pdf/reiki_"&amp;I177&amp;".pdf"</x:f>
        <x:v>.../../個票/条例適用・申請/pdf/reiki_0020.pdf</x:v>
      </x:c>
      <x:c r="M177" s="14" t="s">
        <x:v>580</x:v>
      </x:c>
    </x:row>
    <x:row r="178" spans="1:13" ht="25.899999999999999" customHeight="1">
      <x:c r="A178" s="11" t="s">
        <x:v>146</x:v>
      </x:c>
      <x:c r="B178" s="12">
        <x:v>313</x:v>
      </x:c>
      <x:c r="C178" s="13">
        <x:f>SUBTOTAL(3,A$1:A178)-1</x:f>
        <x:v>163</x:v>
      </x:c>
      <x:c r="D178" s="14" t="s">
        <x:v>243</x:v>
      </x:c>
      <x:c r="E178" s="14" t="s">
        <x:v>189</x:v>
      </x:c>
      <x:c r="F178" s="14" t="s">
        <x:v>6</x:v>
      </x:c>
      <x:c r="G178" s="14" t="s">
        <x:v>14</x:v>
      </x:c>
      <x:c r="H178" s="11" t="s">
        <x:v>1141</x:v>
      </x:c>
      <x:c r="I178" s="12" t="s">
        <x:v>501</x:v>
      </x:c>
      <x:c r="J178" s="3" t="s">
        <x:v>14</x:v>
      </x:c>
      <x:c r="K178" s="23" t="str">
        <x:f t="shared" si="9"/>
        <x:v>→個票</x:v>
      </x:c>
      <x:c r="L178" s="15" t="str">
        <x:f t="shared" si="11"/>
        <x:v>.../../個票/条例適用・申請/pdf/reiki_0022.pdf</x:v>
      </x:c>
      <x:c r="M178" s="14" t="s">
        <x:v>580</x:v>
      </x:c>
    </x:row>
    <x:row r="179" spans="1:13" ht="25.899999999999999" customHeight="1">
      <x:c r="A179" s="11" t="s">
        <x:v>146</x:v>
      </x:c>
      <x:c r="B179" s="12">
        <x:v>313</x:v>
      </x:c>
      <x:c r="C179" s="13">
        <x:f>SUBTOTAL(3,A$1:A179)-1</x:f>
        <x:v>164</x:v>
      </x:c>
      <x:c r="D179" s="14" t="s">
        <x:v>971</x:v>
      </x:c>
      <x:c r="E179" s="14" t="s">
        <x:v>189</x:v>
      </x:c>
      <x:c r="F179" s="14" t="s">
        <x:v>984</x:v>
      </x:c>
      <x:c r="G179" s="14" t="s">
        <x:v>14</x:v>
      </x:c>
      <x:c r="H179" s="11" t="s">
        <x:v>1157</x:v>
      </x:c>
      <x:c r="I179" s="12" t="s">
        <x:v>458</x:v>
      </x:c>
      <x:c r="J179" s="3" t="s">
        <x:v>14</x:v>
      </x:c>
      <x:c r="K179" s="23" t="str">
        <x:f t="shared" si="9"/>
        <x:v>→個票</x:v>
      </x:c>
      <x:c r="L179" s="15" t="str">
        <x:f t="shared" si="11"/>
        <x:v>.../../個票/条例適用・申請/pdf/reiki_0023.pdf</x:v>
      </x:c>
      <x:c r="M179" s="14" t="s">
        <x:v>580</x:v>
      </x:c>
    </x:row>
    <x:row r="180" spans="1:13" ht="25.899999999999999" customHeight="1">
      <x:c r="A180" s="11" t="s">
        <x:v>800</x:v>
      </x:c>
      <x:c r="B180" s="12">
        <x:v>314</x:v>
      </x:c>
      <x:c r="C180" s="13">
        <x:f>SUBTOTAL(3,A$1:A180)-1</x:f>
        <x:v>165</x:v>
      </x:c>
      <x:c r="D180" s="14" t="s">
        <x:v>284</x:v>
      </x:c>
      <x:c r="E180" s="14" t="s">
        <x:v>28</x:v>
      </x:c>
      <x:c r="F180" s="14" t="s">
        <x:v>564</x:v>
      </x:c>
      <x:c r="G180" s="14" t="s">
        <x:v>14</x:v>
      </x:c>
      <x:c r="H180" s="11" t="s">
        <x:v>1133</x:v>
      </x:c>
      <x:c r="I180" s="12" t="s">
        <x:v>503</x:v>
      </x:c>
      <x:c r="J180" s="3" t="s">
        <x:v>14</x:v>
      </x:c>
      <x:c r="K180" s="23" t="str">
        <x:f t="shared" si="9"/>
        <x:v>→個票</x:v>
      </x:c>
      <x:c r="L180" s="15" t="str">
        <x:f t="shared" si="11"/>
        <x:v>.../../個票/条例適用・申請/pdf/reiki_0026.pdf</x:v>
      </x:c>
      <x:c r="M180" s="14" t="s">
        <x:v>580</x:v>
      </x:c>
    </x:row>
    <x:row r="181" spans="1:13" ht="25.899999999999999" customHeight="1">
      <x:c r="A181" s="11" t="s">
        <x:v>144</x:v>
      </x:c>
      <x:c r="B181" s="12">
        <x:v>628</x:v>
      </x:c>
      <x:c r="C181" s="13">
        <x:f>SUBTOTAL(3,A$1:A181)-1</x:f>
        <x:v>166</x:v>
      </x:c>
      <x:c r="D181" s="14" t="s">
        <x:v>967</x:v>
      </x:c>
      <x:c r="E181" s="14" t="s">
        <x:v>80</x:v>
      </x:c>
      <x:c r="F181" s="14" t="s">
        <x:v>272</x:v>
      </x:c>
      <x:c r="G181" s="14" t="s">
        <x:v>14</x:v>
      </x:c>
      <x:c r="H181" s="11" t="s">
        <x:v>1155</x:v>
      </x:c>
      <x:c r="I181" s="12" t="s">
        <x:v>476</x:v>
      </x:c>
      <x:c r="J181" s="3" t="s">
        <x:v>14</x:v>
      </x:c>
      <x:c r="K181" s="23" t="str">
        <x:f t="shared" si="9"/>
        <x:v>→個票</x:v>
      </x:c>
      <x:c r="L181" s="15" t="str">
        <x:f t="shared" si="11"/>
        <x:v>.../../個票/条例適用・申請/pdf/reiki_0282.pdf</x:v>
      </x:c>
      <x:c r="M181" s="14" t="s">
        <x:v>580</x:v>
      </x:c>
    </x:row>
    <x:row r="182" spans="1:13" ht="25.899999999999999" customHeight="1">
      <x:c r="A182" s="11" t="s">
        <x:v>144</x:v>
      </x:c>
      <x:c r="B182" s="12">
        <x:v>628</x:v>
      </x:c>
      <x:c r="C182" s="13">
        <x:f>SUBTOTAL(3,A$1:A182)-1</x:f>
        <x:v>167</x:v>
      </x:c>
      <x:c r="D182" s="14" t="s">
        <x:v>270</x:v>
      </x:c>
      <x:c r="E182" s="14" t="s">
        <x:v>80</x:v>
      </x:c>
      <x:c r="F182" s="14" t="s">
        <x:v>6</x:v>
      </x:c>
      <x:c r="G182" s="14" t="s">
        <x:v>14</x:v>
      </x:c>
      <x:c r="H182" s="11" t="s">
        <x:v>1147</x:v>
      </x:c>
      <x:c r="I182" s="12" t="s">
        <x:v>502</x:v>
      </x:c>
      <x:c r="J182" s="3" t="s">
        <x:v>14</x:v>
      </x:c>
      <x:c r="K182" s="23" t="str">
        <x:f t="shared" si="9"/>
        <x:v>→個票</x:v>
      </x:c>
      <x:c r="L182" s="15" t="str">
        <x:f t="shared" si="11"/>
        <x:v>.../../個票/条例適用・申請/pdf/reiki_0284.pdf</x:v>
      </x:c>
      <x:c r="M182" s="14" t="s">
        <x:v>580</x:v>
      </x:c>
    </x:row>
    <x:row r="183" spans="1:13" ht="25.899999999999999" customHeight="1">
      <x:c r="A183" s="11" t="s">
        <x:v>793</x:v>
      </x:c>
      <x:c r="B183" s="12">
        <x:v>629</x:v>
      </x:c>
      <x:c r="C183" s="13">
        <x:f>SUBTOTAL(3,A$1:A183)-1</x:f>
        <x:v>168</x:v>
      </x:c>
      <x:c r="D183" s="14" t="s">
        <x:v>293</x:v>
      </x:c>
      <x:c r="E183" s="14" t="s">
        <x:v>810</x:v>
      </x:c>
      <x:c r="F183" s="14" t="s">
        <x:v>13</x:v>
      </x:c>
      <x:c r="G183" s="14" t="s">
        <x:v>14</x:v>
      </x:c>
      <x:c r="H183" s="11" t="s">
        <x:v>1148</x:v>
      </x:c>
      <x:c r="I183" s="12" t="s">
        <x:v>504</x:v>
      </x:c>
      <x:c r="J183" s="3" t="s">
        <x:v>14</x:v>
      </x:c>
      <x:c r="K183" s="23" t="str">
        <x:f t="shared" si="9"/>
        <x:v>→個票</x:v>
      </x:c>
      <x:c r="L183" s="15" t="str">
        <x:f t="shared" si="11"/>
        <x:v>.../../個票/条例適用・申請/pdf/reiki_0285.pdf</x:v>
      </x:c>
      <x:c r="M183" s="14" t="s">
        <x:v>580</x:v>
      </x:c>
    </x:row>
    <x:row r="184" spans="1:13" ht="25.899999999999999" customHeight="1">
      <x:c r="A184" s="11" t="s">
        <x:v>793</x:v>
      </x:c>
      <x:c r="B184" s="12">
        <x:v>629</x:v>
      </x:c>
      <x:c r="C184" s="13">
        <x:f>SUBTOTAL(3,A$1:A184)-1</x:f>
        <x:v>169</x:v>
      </x:c>
      <x:c r="D184" s="14" t="s">
        <x:v>973</x:v>
      </x:c>
      <x:c r="E184" s="14" t="s">
        <x:v>810</x:v>
      </x:c>
      <x:c r="F184" s="14" t="s">
        <x:v>299</x:v>
      </x:c>
      <x:c r="G184" s="14" t="s">
        <x:v>14</x:v>
      </x:c>
      <x:c r="H184" s="11" t="s">
        <x:v>1137</x:v>
      </x:c>
      <x:c r="I184" s="12" t="s">
        <x:v>491</x:v>
      </x:c>
      <x:c r="J184" s="3" t="s">
        <x:v>14</x:v>
      </x:c>
      <x:c r="K184" s="23" t="str">
        <x:f t="shared" si="9"/>
        <x:v>→個票</x:v>
      </x:c>
      <x:c r="L184" s="15" t="str">
        <x:f t="shared" si="11"/>
        <x:v>.../../個票/条例適用・申請/pdf/reiki_0286.pdf</x:v>
      </x:c>
      <x:c r="M184" s="14" t="s">
        <x:v>580</x:v>
      </x:c>
    </x:row>
    <x:row r="185" spans="1:13" ht="25.899999999999999" customHeight="1">
      <x:c r="A185" s="11" t="s">
        <x:v>160</x:v>
      </x:c>
      <x:c r="B185" s="12">
        <x:v>634</x:v>
      </x:c>
      <x:c r="C185" s="13">
        <x:f>SUBTOTAL(3,A$1:A185)-1</x:f>
        <x:v>170</x:v>
      </x:c>
      <x:c r="D185" s="14" t="s">
        <x:v>991</x:v>
      </x:c>
      <x:c r="E185" s="14" t="s">
        <x:v>190</x:v>
      </x:c>
      <x:c r="F185" s="14" t="s">
        <x:v>12</x:v>
      </x:c>
      <x:c r="G185" s="14" t="s">
        <x:v>14</x:v>
      </x:c>
      <x:c r="H185" s="11" t="s">
        <x:v>1140</x:v>
      </x:c>
      <x:c r="I185" s="12" t="s">
        <x:v>468</x:v>
      </x:c>
      <x:c r="J185" s="3" t="s">
        <x:v>14</x:v>
      </x:c>
      <x:c r="K185" s="23" t="str">
        <x:f t="shared" si="9"/>
        <x:v>→個票</x:v>
      </x:c>
      <x:c r="L185" s="15" t="str">
        <x:f t="shared" si="11"/>
        <x:v>.../../個票/条例適用・申請/pdf/reiki_0288.pdf</x:v>
      </x:c>
      <x:c r="M185" s="14" t="s">
        <x:v>580</x:v>
      </x:c>
    </x:row>
    <x:row r="186" spans="1:13" ht="22.5" customHeight="1">
      <x:c r="A186" s="7"/>
      <x:c r="B186" s="7"/>
      <x:c r="C186" s="8" t="str">
        <x:f>"◎"&amp;M187</x:f>
        <x:v>◎建設部 都市整備建築課</x:v>
      </x:c>
      <x:c r="D186" s="9"/>
      <x:c r="E186" s="9"/>
      <x:c r="F186" s="7"/>
      <x:c r="G186" s="7"/>
      <x:c r="H186" s="7"/>
      <x:c r="I186" s="7"/>
      <x:c r="J186" s="7"/>
      <x:c r="K186" s="7"/>
      <x:c r="L186" s="7"/>
      <x:c r="M186" s="10" t="str">
        <x:f>M187</x:f>
        <x:v>建設部 都市整備建築課</x:v>
      </x:c>
    </x:row>
    <x:row r="187" spans="1:13" ht="25.899999999999999" customHeight="1">
      <x:c r="A187" s="11" t="s">
        <x:v>150</x:v>
      </x:c>
      <x:c r="B187" s="12">
        <x:v>345</x:v>
      </x:c>
      <x:c r="C187" s="13">
        <x:f>SUBTOTAL(3,A$1:A187)-1</x:f>
        <x:v>171</x:v>
      </x:c>
      <x:c r="D187" s="14" t="s">
        <x:v>230</x:v>
      </x:c>
      <x:c r="E187" s="14" t="s">
        <x:v>191</x:v>
      </x:c>
      <x:c r="F187" s="14" t="s">
        <x:v>564</x:v>
      </x:c>
      <x:c r="G187" s="14" t="s">
        <x:v>14</x:v>
      </x:c>
      <x:c r="H187" s="11" t="s">
        <x:v>1132</x:v>
      </x:c>
      <x:c r="I187" s="12" t="s">
        <x:v>498</x:v>
      </x:c>
      <x:c r="J187" s="3" t="s">
        <x:v>14</x:v>
      </x:c>
      <x:c r="K187" s="23" t="str">
        <x:f t="shared" si="9"/>
        <x:v>→個票</x:v>
      </x:c>
      <x:c r="L187" s="15" t="str">
        <x:f t="shared" ref="L187:L204" si="12">".../../個票/条例適用・申請/pdf/reiki_"&amp;I187&amp;".pdf"</x:f>
        <x:v>.../../個票/条例適用・申請/pdf/reiki_0037.pdf</x:v>
      </x:c>
      <x:c r="M187" s="14" t="s">
        <x:v>79</x:v>
      </x:c>
    </x:row>
    <x:row r="188" spans="1:13" ht="25.899999999999999" customHeight="1">
      <x:c r="A188" s="11" t="s">
        <x:v>147</x:v>
      </x:c>
      <x:c r="B188" s="12">
        <x:v>612</x:v>
      </x:c>
      <x:c r="C188" s="13">
        <x:f>SUBTOTAL(3,A$1:A188)-1</x:f>
        <x:v>172</x:v>
      </x:c>
      <x:c r="D188" s="14" t="s">
        <x:v>961</x:v>
      </x:c>
      <x:c r="E188" s="14" t="s">
        <x:v>193</x:v>
      </x:c>
      <x:c r="F188" s="14" t="s">
        <x:v>557</x:v>
      </x:c>
      <x:c r="G188" s="14" t="s">
        <x:v>14</x:v>
      </x:c>
      <x:c r="H188" s="11" t="s">
        <x:v>1130</x:v>
      </x:c>
      <x:c r="I188" s="12" t="s">
        <x:v>473</x:v>
      </x:c>
      <x:c r="J188" s="3" t="s">
        <x:v>14</x:v>
      </x:c>
      <x:c r="K188" s="23" t="str">
        <x:f t="shared" si="9"/>
        <x:v>→個票</x:v>
      </x:c>
      <x:c r="L188" s="15" t="str">
        <x:f t="shared" si="12"/>
        <x:v>.../../個票/条例適用・申請/pdf/reiki_0264.pdf</x:v>
      </x:c>
      <x:c r="M188" s="14" t="s">
        <x:v>79</x:v>
      </x:c>
    </x:row>
    <x:row r="189" spans="1:13" ht="25.899999999999999" customHeight="1">
      <x:c r="A189" s="11" t="s">
        <x:v>147</x:v>
      </x:c>
      <x:c r="B189" s="12">
        <x:v>612</x:v>
      </x:c>
      <x:c r="C189" s="13">
        <x:f>SUBTOTAL(3,A$1:A189)-1</x:f>
        <x:v>173</x:v>
      </x:c>
      <x:c r="D189" s="14" t="s">
        <x:v>932</x:v>
      </x:c>
      <x:c r="E189" s="14" t="s">
        <x:v>193</x:v>
      </x:c>
      <x:c r="F189" s="14" t="s">
        <x:v>982</x:v>
      </x:c>
      <x:c r="G189" s="14" t="s">
        <x:v>14</x:v>
      </x:c>
      <x:c r="H189" s="11" t="s">
        <x:v>1139</x:v>
      </x:c>
      <x:c r="I189" s="12" t="s">
        <x:v>495</x:v>
      </x:c>
      <x:c r="J189" s="3" t="s">
        <x:v>14</x:v>
      </x:c>
      <x:c r="K189" s="23" t="str">
        <x:f t="shared" si="9"/>
        <x:v>→個票</x:v>
      </x:c>
      <x:c r="L189" s="15" t="str">
        <x:f t="shared" si="12"/>
        <x:v>.../../個票/条例適用・申請/pdf/reiki_0266.pdf</x:v>
      </x:c>
      <x:c r="M189" s="14" t="s">
        <x:v>79</x:v>
      </x:c>
    </x:row>
    <x:row r="190" spans="1:13" ht="25.899999999999999" customHeight="1">
      <x:c r="A190" s="11" t="s">
        <x:v>147</x:v>
      </x:c>
      <x:c r="B190" s="12">
        <x:v>612</x:v>
      </x:c>
      <x:c r="C190" s="13">
        <x:f>SUBTOTAL(3,A$1:A190)-1</x:f>
        <x:v>174</x:v>
      </x:c>
      <x:c r="D190" s="14" t="s">
        <x:v>239</x:v>
      </x:c>
      <x:c r="E190" s="14" t="s">
        <x:v>193</x:v>
      </x:c>
      <x:c r="F190" s="14" t="s">
        <x:v>4</x:v>
      </x:c>
      <x:c r="G190" s="14" t="s">
        <x:v>14</x:v>
      </x:c>
      <x:c r="H190" s="11" t="s">
        <x:v>1149</x:v>
      </x:c>
      <x:c r="I190" s="12" t="s">
        <x:v>506</x:v>
      </x:c>
      <x:c r="J190" s="3" t="s">
        <x:v>14</x:v>
      </x:c>
      <x:c r="K190" s="23" t="str">
        <x:f t="shared" si="9"/>
        <x:v>→個票</x:v>
      </x:c>
      <x:c r="L190" s="15" t="str">
        <x:f t="shared" si="12"/>
        <x:v>.../../個票/条例適用・申請/pdf/reiki_0267.pdf</x:v>
      </x:c>
      <x:c r="M190" s="14" t="s">
        <x:v>79</x:v>
      </x:c>
    </x:row>
    <x:row r="191" spans="1:13" ht="25.899999999999999" customHeight="1">
      <x:c r="A191" s="11" t="s">
        <x:v>797</x:v>
      </x:c>
      <x:c r="B191" s="12">
        <x:v>618</x:v>
      </x:c>
      <x:c r="C191" s="13">
        <x:f>SUBTOTAL(3,A$1:A191)-1</x:f>
        <x:v>175</x:v>
      </x:c>
      <x:c r="D191" s="14" t="s">
        <x:v>985</x:v>
      </x:c>
      <x:c r="E191" s="14" t="s">
        <x:v>584</x:v>
      </x:c>
      <x:c r="F191" s="14" t="s">
        <x:v>303</x:v>
      </x:c>
      <x:c r="G191" s="14" t="s">
        <x:v>14</x:v>
      </x:c>
      <x:c r="H191" s="11" t="s">
        <x:v>1138</x:v>
      </x:c>
      <x:c r="I191" s="12" t="s">
        <x:v>467</x:v>
      </x:c>
      <x:c r="J191" s="3" t="s">
        <x:v>14</x:v>
      </x:c>
      <x:c r="K191" s="23" t="str">
        <x:f t="shared" si="9"/>
        <x:v>→個票</x:v>
      </x:c>
      <x:c r="L191" s="15" t="str">
        <x:f t="shared" si="12"/>
        <x:v>.../../個票/条例適用・申請/pdf/reiki_0269.pdf</x:v>
      </x:c>
      <x:c r="M191" s="14" t="s">
        <x:v>79</x:v>
      </x:c>
    </x:row>
    <x:row r="192" spans="1:13" ht="47.450000000000003" customHeight="1">
      <x:c r="A192" s="11" t="s">
        <x:v>148</x:v>
      </x:c>
      <x:c r="B192" s="12">
        <x:v>622</x:v>
      </x:c>
      <x:c r="C192" s="13">
        <x:f>SUBTOTAL(3,A$1:A192)-1</x:f>
        <x:v>176</x:v>
      </x:c>
      <x:c r="D192" s="14" t="s">
        <x:v>961</x:v>
      </x:c>
      <x:c r="E192" s="14" t="s">
        <x:v>83</x:v>
      </x:c>
      <x:c r="F192" s="14" t="s">
        <x:v>588</x:v>
      </x:c>
      <x:c r="G192" s="14" t="s">
        <x:v>14</x:v>
      </x:c>
      <x:c r="H192" s="11" t="s">
        <x:v>1117</x:v>
      </x:c>
      <x:c r="I192" s="12" t="s">
        <x:v>484</x:v>
      </x:c>
      <x:c r="J192" s="3" t="s">
        <x:v>14</x:v>
      </x:c>
      <x:c r="K192" s="23" t="str">
        <x:f t="shared" si="9"/>
        <x:v>→個票</x:v>
      </x:c>
      <x:c r="L192" s="15" t="str">
        <x:f t="shared" si="12"/>
        <x:v>.../../個票/条例適用・申請/pdf/reiki_0270.pdf</x:v>
      </x:c>
      <x:c r="M192" s="14" t="s">
        <x:v>79</x:v>
      </x:c>
    </x:row>
    <x:row r="193" spans="1:13" ht="47.450000000000003" customHeight="1">
      <x:c r="A193" s="11" t="s">
        <x:v>148</x:v>
      </x:c>
      <x:c r="B193" s="12">
        <x:v>622</x:v>
      </x:c>
      <x:c r="C193" s="13">
        <x:f>SUBTOTAL(3,A$1:A193)-1</x:f>
        <x:v>177</x:v>
      </x:c>
      <x:c r="D193" s="14" t="s">
        <x:v>971</x:v>
      </x:c>
      <x:c r="E193" s="14" t="s">
        <x:v>83</x:v>
      </x:c>
      <x:c r="F193" s="14" t="s">
        <x:v>583</x:v>
      </x:c>
      <x:c r="G193" s="14" t="s">
        <x:v>14</x:v>
      </x:c>
      <x:c r="H193" s="11" t="s">
        <x:v>1122</x:v>
      </x:c>
      <x:c r="I193" s="12" t="s">
        <x:v>460</x:v>
      </x:c>
      <x:c r="J193" s="3" t="s">
        <x:v>14</x:v>
      </x:c>
      <x:c r="K193" s="23" t="str">
        <x:f t="shared" si="9"/>
        <x:v>→個票</x:v>
      </x:c>
      <x:c r="L193" s="15" t="str">
        <x:f t="shared" si="12"/>
        <x:v>.../../個票/条例適用・申請/pdf/reiki_0272.pdf</x:v>
      </x:c>
      <x:c r="M193" s="14" t="s">
        <x:v>79</x:v>
      </x:c>
    </x:row>
    <x:row r="194" spans="1:13" ht="47.450000000000003" customHeight="1">
      <x:c r="A194" s="11" t="s">
        <x:v>148</x:v>
      </x:c>
      <x:c r="B194" s="12">
        <x:v>622</x:v>
      </x:c>
      <x:c r="C194" s="13">
        <x:f>SUBTOTAL(3,A$1:A194)-1</x:f>
        <x:v>178</x:v>
      </x:c>
      <x:c r="D194" s="14" t="s">
        <x:v>243</x:v>
      </x:c>
      <x:c r="E194" s="14" t="s">
        <x:v>83</x:v>
      </x:c>
      <x:c r="F194" s="14" t="s">
        <x:v>1250</x:v>
      </x:c>
      <x:c r="G194" s="14" t="s">
        <x:v>14</x:v>
      </x:c>
      <x:c r="H194" s="11" t="s">
        <x:v>1118</x:v>
      </x:c>
      <x:c r="I194" s="12" t="s">
        <x:v>465</x:v>
      </x:c>
      <x:c r="J194" s="3" t="s">
        <x:v>14</x:v>
      </x:c>
      <x:c r="K194" s="23" t="str">
        <x:f t="shared" si="9"/>
        <x:v>→個票</x:v>
      </x:c>
      <x:c r="L194" s="15" t="str">
        <x:f t="shared" si="12"/>
        <x:v>.../../個票/条例適用・申請/pdf/reiki_0274.pdf</x:v>
      </x:c>
      <x:c r="M194" s="14" t="s">
        <x:v>79</x:v>
      </x:c>
    </x:row>
    <x:row r="195" spans="1:13" ht="25.899999999999999" customHeight="1">
      <x:c r="A195" s="11" t="s">
        <x:v>154</x:v>
      </x:c>
      <x:c r="B195" s="12">
        <x:v>639</x:v>
      </x:c>
      <x:c r="C195" s="13">
        <x:f>SUBTOTAL(3,A$1:A195)-1</x:f>
        <x:v>179</x:v>
      </x:c>
      <x:c r="D195" s="14" t="s">
        <x:v>308</x:v>
      </x:c>
      <x:c r="E195" s="14" t="s">
        <x:v>75</x:v>
      </x:c>
      <x:c r="F195" s="14" t="s">
        <x:v>4</x:v>
      </x:c>
      <x:c r="G195" s="14" t="s">
        <x:v>14</x:v>
      </x:c>
      <x:c r="H195" s="11" t="s">
        <x:v>1127</x:v>
      </x:c>
      <x:c r="I195" s="12" t="s">
        <x:v>451</x:v>
      </x:c>
      <x:c r="J195" s="3" t="s">
        <x:v>14</x:v>
      </x:c>
      <x:c r="K195" s="23" t="str">
        <x:f t="shared" si="9"/>
        <x:v>→個票</x:v>
      </x:c>
      <x:c r="L195" s="15" t="str">
        <x:f t="shared" si="12"/>
        <x:v>.../../個票/条例適用・申請/pdf/reiki_0289.pdf</x:v>
      </x:c>
      <x:c r="M195" s="14" t="s">
        <x:v>79</x:v>
      </x:c>
    </x:row>
    <x:row r="196" spans="1:13" ht="58.149999999999999" customHeight="1">
      <x:c r="A196" s="11" t="s">
        <x:v>154</x:v>
      </x:c>
      <x:c r="B196" s="12">
        <x:v>639</x:v>
      </x:c>
      <x:c r="C196" s="13">
        <x:f>SUBTOTAL(3,A$1:A196)-1</x:f>
        <x:v>180</x:v>
      </x:c>
      <x:c r="D196" s="14" t="s">
        <x:v>978</x:v>
      </x:c>
      <x:c r="E196" s="14" t="s">
        <x:v>75</x:v>
      </x:c>
      <x:c r="F196" s="14" t="s">
        <x:v>755</x:v>
      </x:c>
      <x:c r="G196" s="14" t="s">
        <x:v>14</x:v>
      </x:c>
      <x:c r="H196" s="11" t="s">
        <x:v>1128</x:v>
      </x:c>
      <x:c r="I196" s="12" t="s">
        <x:v>499</x:v>
      </x:c>
      <x:c r="J196" s="3" t="s">
        <x:v>14</x:v>
      </x:c>
      <x:c r="K196" s="23" t="str">
        <x:f t="shared" si="9"/>
        <x:v>→個票</x:v>
      </x:c>
      <x:c r="L196" s="15" t="str">
        <x:f t="shared" si="12"/>
        <x:v>.../../個票/条例適用・申請/pdf/reiki_0290.pdf</x:v>
      </x:c>
      <x:c r="M196" s="14" t="s">
        <x:v>79</x:v>
      </x:c>
    </x:row>
    <x:row r="197" spans="1:13" ht="25.899999999999999" customHeight="1">
      <x:c r="A197" s="11" t="s">
        <x:v>154</x:v>
      </x:c>
      <x:c r="B197" s="12">
        <x:v>639</x:v>
      </x:c>
      <x:c r="C197" s="13">
        <x:f>SUBTOTAL(3,A$1:A197)-1</x:f>
        <x:v>181</x:v>
      </x:c>
      <x:c r="D197" s="14" t="s">
        <x:v>230</x:v>
      </x:c>
      <x:c r="E197" s="14" t="s">
        <x:v>75</x:v>
      </x:c>
      <x:c r="F197" s="14" t="s">
        <x:v>289</x:v>
      </x:c>
      <x:c r="G197" s="14" t="s">
        <x:v>14</x:v>
      </x:c>
      <x:c r="H197" s="11" t="s">
        <x:v>1098</x:v>
      </x:c>
      <x:c r="I197" s="12" t="s">
        <x:v>459</x:v>
      </x:c>
      <x:c r="J197" s="3" t="s">
        <x:v>14</x:v>
      </x:c>
      <x:c r="K197" s="23" t="str">
        <x:f t="shared" si="9"/>
        <x:v>→個票</x:v>
      </x:c>
      <x:c r="L197" s="15" t="str">
        <x:f t="shared" si="12"/>
        <x:v>.../../個票/条例適用・申請/pdf/reiki_0294.pdf</x:v>
      </x:c>
      <x:c r="M197" s="14" t="s">
        <x:v>79</x:v>
      </x:c>
    </x:row>
    <x:row r="198" spans="1:13" ht="25.899999999999999" customHeight="1">
      <x:c r="A198" s="11" t="s">
        <x:v>161</x:v>
      </x:c>
      <x:c r="B198" s="12">
        <x:v>644</x:v>
      </x:c>
      <x:c r="C198" s="13">
        <x:f>SUBTOTAL(3,A$1:A198)-1</x:f>
        <x:v>182</x:v>
      </x:c>
      <x:c r="D198" s="14" t="s">
        <x:v>290</x:v>
      </x:c>
      <x:c r="E198" s="14" t="s">
        <x:v>48</x:v>
      </x:c>
      <x:c r="F198" s="14" t="s">
        <x:v>240</x:v>
      </x:c>
      <x:c r="G198" s="14" t="s">
        <x:v>14</x:v>
      </x:c>
      <x:c r="H198" s="11" t="s">
        <x:v>1097</x:v>
      </x:c>
      <x:c r="I198" s="12" t="s">
        <x:v>477</x:v>
      </x:c>
      <x:c r="J198" s="3" t="s">
        <x:v>14</x:v>
      </x:c>
      <x:c r="K198" s="23" t="str">
        <x:f t="shared" si="9"/>
        <x:v>→個票</x:v>
      </x:c>
      <x:c r="L198" s="15" t="str">
        <x:f t="shared" si="12"/>
        <x:v>.../../個票/条例適用・申請/pdf/reiki_0298.pdf</x:v>
      </x:c>
      <x:c r="M198" s="14" t="s">
        <x:v>79</x:v>
      </x:c>
    </x:row>
    <x:row r="199" spans="1:13" ht="25.899999999999999" customHeight="1">
      <x:c r="A199" s="11" t="s">
        <x:v>161</x:v>
      </x:c>
      <x:c r="B199" s="12">
        <x:v>644</x:v>
      </x:c>
      <x:c r="C199" s="13">
        <x:f>SUBTOTAL(3,A$1:A199)-1</x:f>
        <x:v>183</x:v>
      </x:c>
      <x:c r="D199" s="14" t="s">
        <x:v>22</x:v>
      </x:c>
      <x:c r="E199" s="14" t="s">
        <x:v>48</x:v>
      </x:c>
      <x:c r="F199" s="14" t="s">
        <x:v>26</x:v>
      </x:c>
      <x:c r="G199" s="14" t="s">
        <x:v>14</x:v>
      </x:c>
      <x:c r="H199" s="11" t="s">
        <x:v>1110</x:v>
      </x:c>
      <x:c r="I199" s="12" t="s">
        <x:v>455</x:v>
      </x:c>
      <x:c r="J199" s="3" t="s">
        <x:v>14</x:v>
      </x:c>
      <x:c r="K199" s="23" t="str">
        <x:f t="shared" si="9"/>
        <x:v>→個票</x:v>
      </x:c>
      <x:c r="L199" s="15" t="str">
        <x:f t="shared" si="12"/>
        <x:v>.../../個票/条例適用・申請/pdf/reiki_0300.pdf</x:v>
      </x:c>
      <x:c r="M199" s="14" t="s">
        <x:v>79</x:v>
      </x:c>
    </x:row>
    <x:row r="200" spans="1:13" ht="25.899999999999999" customHeight="1">
      <x:c r="A200" s="11" t="s">
        <x:v>575</x:v>
      </x:c>
      <x:c r="B200" s="12">
        <x:v>1001</x:v>
      </x:c>
      <x:c r="C200" s="13">
        <x:f>SUBTOTAL(3,A$1:A200)-1</x:f>
        <x:v>184</x:v>
      </x:c>
      <x:c r="D200" s="14" t="s">
        <x:v>30</x:v>
      </x:c>
      <x:c r="E200" s="14" t="s">
        <x:v>82</x:v>
      </x:c>
      <x:c r="F200" s="14" t="s">
        <x:v>12</x:v>
      </x:c>
      <x:c r="G200" s="14" t="s">
        <x:v>14</x:v>
      </x:c>
      <x:c r="H200" s="11" t="s">
        <x:v>298</x:v>
      </x:c>
      <x:c r="I200" s="12" t="s">
        <x:v>298</x:v>
      </x:c>
      <x:c r="J200" s="3" t="s">
        <x:v>7</x:v>
      </x:c>
      <x:c r="K200" s="23" t="str">
        <x:f t="shared" si="9"/>
        <x:v>→個票</x:v>
      </x:c>
      <x:c r="L200" s="15" t="str">
        <x:f t="shared" si="12"/>
        <x:v>.../../個票/条例適用・申請/pdf/reiki_1001.pdf</x:v>
      </x:c>
      <x:c r="M200" s="14" t="s">
        <x:v>79</x:v>
      </x:c>
    </x:row>
    <x:row r="201" spans="1:13" ht="79.900000000000006" customHeight="1">
      <x:c r="A201" s="11" t="s">
        <x:v>575</x:v>
      </x:c>
      <x:c r="B201" s="12">
        <x:v>1001</x:v>
      </x:c>
      <x:c r="C201" s="13">
        <x:f>SUBTOTAL(3,A$1:A201)-1</x:f>
        <x:v>185</x:v>
      </x:c>
      <x:c r="D201" s="14" t="s">
        <x:v>637</x:v>
      </x:c>
      <x:c r="E201" s="14" t="s">
        <x:v>82</x:v>
      </x:c>
      <x:c r="F201" s="14" t="s">
        <x:v>281</x:v>
      </x:c>
      <x:c r="G201" s="14" t="s">
        <x:v>14</x:v>
      </x:c>
      <x:c r="H201" s="11" t="s">
        <x:v>255</x:v>
      </x:c>
      <x:c r="I201" s="12" t="s">
        <x:v>255</x:v>
      </x:c>
      <x:c r="J201" s="3" t="s">
        <x:v>7</x:v>
      </x:c>
      <x:c r="K201" s="23" t="str">
        <x:f t="shared" si="9"/>
        <x:v>→個票</x:v>
      </x:c>
      <x:c r="L201" s="15" t="str">
        <x:f t="shared" si="12"/>
        <x:v>.../../個票/条例適用・申請/pdf/reiki_1002.pdf</x:v>
      </x:c>
      <x:c r="M201" s="14" t="s">
        <x:v>79</x:v>
      </x:c>
    </x:row>
    <x:row r="202" spans="1:13" ht="58.149999999999999" customHeight="1">
      <x:c r="A202" s="11" t="s">
        <x:v>575</x:v>
      </x:c>
      <x:c r="B202" s="12">
        <x:v>1001</x:v>
      </x:c>
      <x:c r="C202" s="13">
        <x:f>SUBTOTAL(3,A$1:A202)-1</x:f>
        <x:v>186</x:v>
      </x:c>
      <x:c r="D202" s="14" t="s">
        <x:v>633</x:v>
      </x:c>
      <x:c r="E202" s="14" t="s">
        <x:v>82</x:v>
      </x:c>
      <x:c r="F202" s="14" t="s">
        <x:v>280</x:v>
      </x:c>
      <x:c r="G202" s="14" t="s">
        <x:v>14</x:v>
      </x:c>
      <x:c r="H202" s="11" t="s">
        <x:v>277</x:v>
      </x:c>
      <x:c r="I202" s="12" t="s">
        <x:v>277</x:v>
      </x:c>
      <x:c r="J202" s="3" t="s">
        <x:v>7</x:v>
      </x:c>
      <x:c r="K202" s="23" t="str">
        <x:f t="shared" si="9"/>
        <x:v>→個票</x:v>
      </x:c>
      <x:c r="L202" s="15" t="str">
        <x:f t="shared" si="12"/>
        <x:v>.../../個票/条例適用・申請/pdf/reiki_1003.pdf</x:v>
      </x:c>
      <x:c r="M202" s="14" t="s">
        <x:v>79</x:v>
      </x:c>
    </x:row>
    <x:row r="203" spans="1:13" ht="25.899999999999999" customHeight="1">
      <x:c r="A203" s="11" t="s">
        <x:v>575</x:v>
      </x:c>
      <x:c r="B203" s="12">
        <x:v>1001</x:v>
      </x:c>
      <x:c r="C203" s="13">
        <x:f>SUBTOTAL(3,A$1:A203)-1</x:f>
        <x:v>187</x:v>
      </x:c>
      <x:c r="D203" s="14" t="s">
        <x:v>977</x:v>
      </x:c>
      <x:c r="E203" s="14" t="s">
        <x:v>82</x:v>
      </x:c>
      <x:c r="F203" s="14" t="s">
        <x:v>282</x:v>
      </x:c>
      <x:c r="G203" s="14" t="s">
        <x:v>14</x:v>
      </x:c>
      <x:c r="H203" s="11" t="s">
        <x:v>286</x:v>
      </x:c>
      <x:c r="I203" s="12" t="s">
        <x:v>286</x:v>
      </x:c>
      <x:c r="J203" s="3" t="s">
        <x:v>7</x:v>
      </x:c>
      <x:c r="K203" s="23" t="str">
        <x:f t="shared" si="9"/>
        <x:v>→個票</x:v>
      </x:c>
      <x:c r="L203" s="15" t="str">
        <x:f t="shared" si="12"/>
        <x:v>.../../個票/条例適用・申請/pdf/reiki_1004.pdf</x:v>
      </x:c>
      <x:c r="M203" s="14" t="s">
        <x:v>79</x:v>
      </x:c>
    </x:row>
    <x:row r="204" spans="1:13" ht="25.899999999999999" customHeight="1">
      <x:c r="A204" s="11" t="s">
        <x:v>575</x:v>
      </x:c>
      <x:c r="B204" s="12">
        <x:v>1001</x:v>
      </x:c>
      <x:c r="C204" s="13">
        <x:f>SUBTOTAL(3,A$1:A204)-1</x:f>
        <x:v>188</x:v>
      </x:c>
      <x:c r="D204" s="14" t="s">
        <x:v>19</x:v>
      </x:c>
      <x:c r="E204" s="14" t="s">
        <x:v>82</x:v>
      </x:c>
      <x:c r="F204" s="14" t="s">
        <x:v>250</x:v>
      </x:c>
      <x:c r="G204" s="14" t="s">
        <x:v>14</x:v>
      </x:c>
      <x:c r="H204" s="11" t="s">
        <x:v>283</x:v>
      </x:c>
      <x:c r="I204" s="12" t="s">
        <x:v>283</x:v>
      </x:c>
      <x:c r="J204" s="3" t="s">
        <x:v>7</x:v>
      </x:c>
      <x:c r="K204" s="23" t="str">
        <x:f t="shared" si="9"/>
        <x:v>→個票</x:v>
      </x:c>
      <x:c r="L204" s="15" t="str">
        <x:f t="shared" si="12"/>
        <x:v>.../../個票/条例適用・申請/pdf/reiki_1005.pdf</x:v>
      </x:c>
      <x:c r="M204" s="14" t="s">
        <x:v>79</x:v>
      </x:c>
    </x:row>
    <x:row r="205" spans="1:13" ht="22.5" customHeight="1">
      <x:c r="A205" s="7"/>
      <x:c r="B205" s="7"/>
      <x:c r="C205" s="8" t="str">
        <x:f>"◎"&amp;M206</x:f>
        <x:v>◎上下水道部 管理課</x:v>
      </x:c>
      <x:c r="D205" s="9"/>
      <x:c r="E205" s="9"/>
      <x:c r="F205" s="7"/>
      <x:c r="G205" s="7"/>
      <x:c r="H205" s="7"/>
      <x:c r="I205" s="7"/>
      <x:c r="J205" s="7"/>
      <x:c r="K205" s="7"/>
      <x:c r="L205" s="7"/>
      <x:c r="M205" s="10" t="str">
        <x:f>M206</x:f>
        <x:v>上下水道部 管理課</x:v>
      </x:c>
    </x:row>
    <x:row r="206" spans="1:13" ht="25.899999999999999" customHeight="1">
      <x:c r="A206" s="11" t="s">
        <x:v>149</x:v>
      </x:c>
      <x:c r="B206" s="12">
        <x:v>670</x:v>
      </x:c>
      <x:c r="C206" s="13">
        <x:f>SUBTOTAL(3,A$1:A206)-1</x:f>
        <x:v>189</x:v>
      </x:c>
      <x:c r="D206" s="14" t="s">
        <x:v>763</x:v>
      </x:c>
      <x:c r="E206" s="14" t="s">
        <x:v>78</x:v>
      </x:c>
      <x:c r="F206" s="14" t="s">
        <x:v>297</x:v>
      </x:c>
      <x:c r="G206" s="14" t="s">
        <x:v>14</x:v>
      </x:c>
      <x:c r="H206" s="11" t="s">
        <x:v>1121</x:v>
      </x:c>
      <x:c r="I206" s="12" t="s">
        <x:v>450</x:v>
      </x:c>
      <x:c r="J206" s="3" t="s">
        <x:v>14</x:v>
      </x:c>
      <x:c r="K206" s="23" t="str">
        <x:f t="shared" si="9"/>
        <x:v>→個票</x:v>
      </x:c>
      <x:c r="L206" s="15" t="str">
        <x:f t="shared" ref="L206:L213" si="13">".../../個票/条例適用・申請/pdf/reiki_"&amp;I206&amp;".pdf"</x:f>
        <x:v>.../../個票/条例適用・申請/pdf/reiki_0308.pdf</x:v>
      </x:c>
      <x:c r="M206" s="14" t="s">
        <x:v>77</x:v>
      </x:c>
    </x:row>
    <x:row r="207" spans="1:13" ht="47.450000000000003" customHeight="1">
      <x:c r="A207" s="11" t="s">
        <x:v>164</x:v>
      </x:c>
      <x:c r="B207" s="12">
        <x:v>686</x:v>
      </x:c>
      <x:c r="C207" s="13">
        <x:f>SUBTOTAL(3,A$1:A207)-1</x:f>
        <x:v>190</x:v>
      </x:c>
      <x:c r="D207" s="14" t="s">
        <x:v>819</x:v>
      </x:c>
      <x:c r="E207" s="14" t="s">
        <x:v>76</x:v>
      </x:c>
      <x:c r="F207" s="14" t="s">
        <x:v>587</x:v>
      </x:c>
      <x:c r="G207" s="14" t="s">
        <x:v>14</x:v>
      </x:c>
      <x:c r="H207" s="11" t="s">
        <x:v>1183</x:v>
      </x:c>
      <x:c r="I207" s="12" t="s">
        <x:v>472</x:v>
      </x:c>
      <x:c r="J207" s="3" t="s">
        <x:v>14</x:v>
      </x:c>
      <x:c r="K207" s="23" t="str">
        <x:f t="shared" si="9"/>
        <x:v>→個票</x:v>
      </x:c>
      <x:c r="L207" s="15" t="str">
        <x:f t="shared" si="13"/>
        <x:v>.../../個票/条例適用・申請/pdf/reiki_0317.pdf</x:v>
      </x:c>
      <x:c r="M207" s="14" t="s">
        <x:v>77</x:v>
      </x:c>
    </x:row>
    <x:row r="208" spans="1:13" ht="25.899999999999999" customHeight="1">
      <x:c r="A208" s="11" t="s">
        <x:v>164</x:v>
      </x:c>
      <x:c r="B208" s="12">
        <x:v>686</x:v>
      </x:c>
      <x:c r="C208" s="13">
        <x:f>SUBTOTAL(3,A$1:A208)-1</x:f>
        <x:v>191</x:v>
      </x:c>
      <x:c r="D208" s="14" t="s">
        <x:v>988</x:v>
      </x:c>
      <x:c r="E208" s="14" t="s">
        <x:v>76</x:v>
      </x:c>
      <x:c r="F208" s="14" t="s">
        <x:v>271</x:v>
      </x:c>
      <x:c r="G208" s="14" t="s">
        <x:v>14</x:v>
      </x:c>
      <x:c r="H208" s="11" t="s">
        <x:v>1172</x:v>
      </x:c>
      <x:c r="I208" s="12" t="s">
        <x:v>500</x:v>
      </x:c>
      <x:c r="J208" s="3" t="s">
        <x:v>14</x:v>
      </x:c>
      <x:c r="K208" s="23" t="str">
        <x:f t="shared" si="9"/>
        <x:v>→個票</x:v>
      </x:c>
      <x:c r="L208" s="15" t="str">
        <x:f t="shared" si="13"/>
        <x:v>.../../個票/条例適用・申請/pdf/reiki_0318.pdf</x:v>
      </x:c>
      <x:c r="M208" s="14" t="s">
        <x:v>77</x:v>
      </x:c>
    </x:row>
    <x:row r="209" spans="1:13" ht="25.899999999999999" customHeight="1">
      <x:c r="A209" s="11" t="s">
        <x:v>164</x:v>
      </x:c>
      <x:c r="B209" s="12">
        <x:v>686</x:v>
      </x:c>
      <x:c r="C209" s="13">
        <x:f>SUBTOTAL(3,A$1:A209)-1</x:f>
        <x:v>192</x:v>
      </x:c>
      <x:c r="D209" s="14" t="s">
        <x:v>268</x:v>
      </x:c>
      <x:c r="E209" s="14" t="s">
        <x:v>76</x:v>
      </x:c>
      <x:c r="F209" s="14" t="s">
        <x:v>241</x:v>
      </x:c>
      <x:c r="G209" s="14" t="s">
        <x:v>14</x:v>
      </x:c>
      <x:c r="H209" s="11" t="s">
        <x:v>1181</x:v>
      </x:c>
      <x:c r="I209" s="12" t="s">
        <x:v>482</x:v>
      </x:c>
      <x:c r="J209" s="3" t="s">
        <x:v>14</x:v>
      </x:c>
      <x:c r="K209" s="23" t="str">
        <x:f t="shared" ref="K209:K278" si="14">HYPERLINK(L209,"→個票")</x:f>
        <x:v>→個票</x:v>
      </x:c>
      <x:c r="L209" s="15" t="str">
        <x:f t="shared" si="13"/>
        <x:v>.../../個票/条例適用・申請/pdf/reiki_0319.pdf</x:v>
      </x:c>
      <x:c r="M209" s="14" t="s">
        <x:v>77</x:v>
      </x:c>
    </x:row>
    <x:row r="210" spans="1:13" ht="25.899999999999999" customHeight="1">
      <x:c r="A210" s="11" t="s">
        <x:v>164</x:v>
      </x:c>
      <x:c r="B210" s="12">
        <x:v>686</x:v>
      </x:c>
      <x:c r="C210" s="13">
        <x:f>SUBTOTAL(3,A$1:A210)-1</x:f>
        <x:v>193</x:v>
      </x:c>
      <x:c r="D210" s="14" t="s">
        <x:v>1253</x:v>
      </x:c>
      <x:c r="E210" s="14" t="s">
        <x:v>76</x:v>
      </x:c>
      <x:c r="F210" s="14" t="s">
        <x:v>29</x:v>
      </x:c>
      <x:c r="G210" s="14" t="s">
        <x:v>14</x:v>
      </x:c>
      <x:c r="H210" s="11" t="s">
        <x:v>1182</x:v>
      </x:c>
      <x:c r="I210" s="12" t="s">
        <x:v>447</x:v>
      </x:c>
      <x:c r="J210" s="3" t="s">
        <x:v>14</x:v>
      </x:c>
      <x:c r="K210" s="23" t="str">
        <x:f t="shared" si="14"/>
        <x:v>→個票</x:v>
      </x:c>
      <x:c r="L210" s="15" t="str">
        <x:f t="shared" si="13"/>
        <x:v>.../../個票/条例適用・申請/pdf/reiki_0320.pdf</x:v>
      </x:c>
      <x:c r="M210" s="14" t="s">
        <x:v>77</x:v>
      </x:c>
    </x:row>
    <x:row r="211" spans="1:13" ht="25.899999999999999" customHeight="1">
      <x:c r="A211" s="11" t="s">
        <x:v>164</x:v>
      </x:c>
      <x:c r="B211" s="12">
        <x:v>686</x:v>
      </x:c>
      <x:c r="C211" s="13">
        <x:f>SUBTOTAL(3,A$1:A211)-1</x:f>
        <x:v>194</x:v>
      </x:c>
      <x:c r="D211" s="14" t="s">
        <x:v>761</x:v>
      </x:c>
      <x:c r="E211" s="14" t="s">
        <x:v>76</x:v>
      </x:c>
      <x:c r="F211" s="14" t="s">
        <x:v>24</x:v>
      </x:c>
      <x:c r="G211" s="14" t="s">
        <x:v>14</x:v>
      </x:c>
      <x:c r="H211" s="11" t="s">
        <x:v>1167</x:v>
      </x:c>
      <x:c r="I211" s="12" t="s">
        <x:v>487</x:v>
      </x:c>
      <x:c r="J211" s="3" t="s">
        <x:v>14</x:v>
      </x:c>
      <x:c r="K211" s="23" t="str">
        <x:f t="shared" si="14"/>
        <x:v>→個票</x:v>
      </x:c>
      <x:c r="L211" s="15" t="str">
        <x:f t="shared" si="13"/>
        <x:v>.../../個票/条例適用・申請/pdf/reiki_0321.pdf</x:v>
      </x:c>
      <x:c r="M211" s="14" t="s">
        <x:v>77</x:v>
      </x:c>
    </x:row>
    <x:row r="212" spans="1:13" ht="25.899999999999999" customHeight="1">
      <x:c r="A212" s="11" t="s">
        <x:v>164</x:v>
      </x:c>
      <x:c r="B212" s="12">
        <x:v>686</x:v>
      </x:c>
      <x:c r="C212" s="13">
        <x:f>SUBTOTAL(3,A$1:A212)-1</x:f>
        <x:v>195</x:v>
      </x:c>
      <x:c r="D212" s="14" t="s">
        <x:v>1251</x:v>
      </x:c>
      <x:c r="E212" s="14" t="s">
        <x:v>76</x:v>
      </x:c>
      <x:c r="F212" s="14" t="s">
        <x:v>577</x:v>
      </x:c>
      <x:c r="G212" s="14" t="s">
        <x:v>14</x:v>
      </x:c>
      <x:c r="H212" s="11" t="s">
        <x:v>1166</x:v>
      </x:c>
      <x:c r="I212" s="12" t="s">
        <x:v>497</x:v>
      </x:c>
      <x:c r="J212" s="3" t="s">
        <x:v>14</x:v>
      </x:c>
      <x:c r="K212" s="23" t="str">
        <x:f t="shared" si="14"/>
        <x:v>→個票</x:v>
      </x:c>
      <x:c r="L212" s="15" t="str">
        <x:f t="shared" si="13"/>
        <x:v>.../../個票/条例適用・申請/pdf/reiki_0323.pdf</x:v>
      </x:c>
      <x:c r="M212" s="14" t="s">
        <x:v>77</x:v>
      </x:c>
    </x:row>
    <x:row r="213" spans="1:13" ht="25.899999999999999" customHeight="1">
      <x:c r="A213" s="11" t="s">
        <x:v>164</x:v>
      </x:c>
      <x:c r="B213" s="12">
        <x:v>686</x:v>
      </x:c>
      <x:c r="C213" s="13">
        <x:f>SUBTOTAL(3,A$1:A213)-1</x:f>
        <x:v>196</x:v>
      </x:c>
      <x:c r="D213" s="14" t="s">
        <x:v>317</x:v>
      </x:c>
      <x:c r="E213" s="14" t="s">
        <x:v>76</x:v>
      </x:c>
      <x:c r="F213" s="14" t="s">
        <x:v>288</x:v>
      </x:c>
      <x:c r="G213" s="14" t="s">
        <x:v>14</x:v>
      </x:c>
      <x:c r="H213" s="11" t="s">
        <x:v>1184</x:v>
      </x:c>
      <x:c r="I213" s="12" t="s">
        <x:v>464</x:v>
      </x:c>
      <x:c r="J213" s="3" t="s">
        <x:v>14</x:v>
      </x:c>
      <x:c r="K213" s="23" t="str">
        <x:f t="shared" si="14"/>
        <x:v>→個票</x:v>
      </x:c>
      <x:c r="L213" s="15" t="str">
        <x:f t="shared" si="13"/>
        <x:v>.../../個票/条例適用・申請/pdf/reiki_0325.pdf</x:v>
      </x:c>
      <x:c r="M213" s="14" t="s">
        <x:v>77</x:v>
      </x:c>
    </x:row>
    <x:row r="214" spans="1:13" ht="22.5" customHeight="1">
      <x:c r="A214" s="7"/>
      <x:c r="B214" s="7"/>
      <x:c r="C214" s="8" t="str">
        <x:f>"◎"&amp;M215</x:f>
        <x:v>◎上下水道部 水道課</x:v>
      </x:c>
      <x:c r="D214" s="9"/>
      <x:c r="E214" s="9"/>
      <x:c r="F214" s="7"/>
      <x:c r="G214" s="7"/>
      <x:c r="H214" s="7"/>
      <x:c r="I214" s="7"/>
      <x:c r="J214" s="7"/>
      <x:c r="K214" s="7"/>
      <x:c r="L214" s="7"/>
      <x:c r="M214" s="10" t="str">
        <x:f>M215</x:f>
        <x:v>上下水道部 水道課</x:v>
      </x:c>
    </x:row>
    <x:row r="215" spans="1:13" ht="25.899999999999999" customHeight="1">
      <x:c r="A215" s="11" t="s">
        <x:v>149</x:v>
      </x:c>
      <x:c r="B215" s="12">
        <x:v>670</x:v>
      </x:c>
      <x:c r="C215" s="13">
        <x:f>SUBTOTAL(3,A$1:A215)-1</x:f>
        <x:v>197</x:v>
      </x:c>
      <x:c r="D215" s="14" t="s">
        <x:v>989</x:v>
      </x:c>
      <x:c r="E215" s="14" t="s">
        <x:v>78</x:v>
      </x:c>
      <x:c r="F215" s="14" t="s">
        <x:v>557</x:v>
      </x:c>
      <x:c r="G215" s="14" t="s">
        <x:v>14</x:v>
      </x:c>
      <x:c r="H215" s="11" t="s">
        <x:v>1165</x:v>
      </x:c>
      <x:c r="I215" s="12" t="s">
        <x:v>494</x:v>
      </x:c>
      <x:c r="J215" s="3" t="s">
        <x:v>14</x:v>
      </x:c>
      <x:c r="K215" s="23" t="str">
        <x:f t="shared" si="14"/>
        <x:v>→個票</x:v>
      </x:c>
      <x:c r="L215" s="15" t="str">
        <x:f>".../../個票/条例適用・申請/pdf/reiki_"&amp;I215&amp;".pdf"</x:f>
        <x:v>.../../個票/条例適用・申請/pdf/reiki_0302.pdf</x:v>
      </x:c>
      <x:c r="M215" s="14" t="s">
        <x:v>81</x:v>
      </x:c>
    </x:row>
    <x:row r="216" spans="1:13" ht="25.899999999999999" customHeight="1">
      <x:c r="A216" s="11" t="s">
        <x:v>149</x:v>
      </x:c>
      <x:c r="B216" s="12">
        <x:v>670</x:v>
      </x:c>
      <x:c r="C216" s="13">
        <x:f>SUBTOTAL(3,A$1:A216)-1</x:f>
        <x:v>198</x:v>
      </x:c>
      <x:c r="D216" s="14" t="s">
        <x:v>969</x:v>
      </x:c>
      <x:c r="E216" s="14" t="s">
        <x:v>78</x:v>
      </x:c>
      <x:c r="F216" s="14" t="s">
        <x:v>240</x:v>
      </x:c>
      <x:c r="G216" s="14" t="s">
        <x:v>14</x:v>
      </x:c>
      <x:c r="H216" s="11" t="s">
        <x:v>1171</x:v>
      </x:c>
      <x:c r="I216" s="12" t="s">
        <x:v>461</x:v>
      </x:c>
      <x:c r="J216" s="3" t="s">
        <x:v>14</x:v>
      </x:c>
      <x:c r="K216" s="23" t="str">
        <x:f t="shared" si="14"/>
        <x:v>→個票</x:v>
      </x:c>
      <x:c r="L216" s="15" t="str">
        <x:f>".../../個票/条例適用・申請/pdf/reiki_"&amp;I216&amp;".pdf"</x:f>
        <x:v>.../../個票/条例適用・申請/pdf/reiki_0303.pdf</x:v>
      </x:c>
      <x:c r="M216" s="14" t="s">
        <x:v>81</x:v>
      </x:c>
    </x:row>
    <x:row r="217" spans="1:13" ht="25.899999999999999" customHeight="1">
      <x:c r="A217" s="11" t="s">
        <x:v>149</x:v>
      </x:c>
      <x:c r="B217" s="12">
        <x:v>670</x:v>
      </x:c>
      <x:c r="C217" s="13">
        <x:f>SUBTOTAL(3,A$1:A217)-1</x:f>
        <x:v>199</x:v>
      </x:c>
      <x:c r="D217" s="14" t="s">
        <x:v>980</x:v>
      </x:c>
      <x:c r="E217" s="14" t="s">
        <x:v>78</x:v>
      </x:c>
      <x:c r="F217" s="14" t="s">
        <x:v>979</x:v>
      </x:c>
      <x:c r="G217" s="14" t="s">
        <x:v>14</x:v>
      </x:c>
      <x:c r="H217" s="11" t="s">
        <x:v>1154</x:v>
      </x:c>
      <x:c r="I217" s="12" t="s">
        <x:v>481</x:v>
      </x:c>
      <x:c r="J217" s="3" t="s">
        <x:v>14</x:v>
      </x:c>
      <x:c r="K217" s="23" t="str">
        <x:f t="shared" si="14"/>
        <x:v>→個票</x:v>
      </x:c>
      <x:c r="L217" s="15" t="str">
        <x:f>".../../個票/条例適用・申請/pdf/reiki_"&amp;I217&amp;".pdf"</x:f>
        <x:v>.../../個票/条例適用・申請/pdf/reiki_0306.pdf</x:v>
      </x:c>
      <x:c r="M217" s="14" t="s">
        <x:v>81</x:v>
      </x:c>
    </x:row>
    <x:row r="218" spans="1:13" ht="25.899999999999999" customHeight="1">
      <x:c r="A218" s="11" t="s">
        <x:v>176</x:v>
      </x:c>
      <x:c r="B218" s="12">
        <x:v>673</x:v>
      </x:c>
      <x:c r="C218" s="13">
        <x:f>SUBTOTAL(3,A$1:A218)-1</x:f>
        <x:v>200</x:v>
      </x:c>
      <x:c r="D218" s="14" t="s">
        <x:v>789</x:v>
      </x:c>
      <x:c r="E218" s="14" t="s">
        <x:v>47</x:v>
      </x:c>
      <x:c r="F218" s="14" t="s">
        <x:v>88</x:v>
      </x:c>
      <x:c r="G218" s="14" t="s">
        <x:v>14</x:v>
      </x:c>
      <x:c r="H218" s="11" t="s">
        <x:v>1188</x:v>
      </x:c>
      <x:c r="I218" s="12" t="s">
        <x:v>525</x:v>
      </x:c>
      <x:c r="J218" s="3" t="s">
        <x:v>14</x:v>
      </x:c>
      <x:c r="K218" s="23" t="str">
        <x:f t="shared" si="14"/>
        <x:v>→個票</x:v>
      </x:c>
      <x:c r="L218" s="15" t="str">
        <x:f>".../../個票/条例適用・申請/pdf/reiki_"&amp;I218&amp;".pdf"</x:f>
        <x:v>.../../個票/条例適用・申請/pdf/reiki_0310.pdf</x:v>
      </x:c>
      <x:c r="M218" s="14" t="s">
        <x:v>81</x:v>
      </x:c>
    </x:row>
    <x:row r="219" spans="1:13" ht="22.5" customHeight="1">
      <x:c r="A219" s="7"/>
      <x:c r="B219" s="7"/>
      <x:c r="C219" s="8" t="str">
        <x:f>"◎"&amp;M220</x:f>
        <x:v>◎上下水道部 下水道課</x:v>
      </x:c>
      <x:c r="D219" s="9"/>
      <x:c r="E219" s="9"/>
      <x:c r="F219" s="7"/>
      <x:c r="G219" s="7"/>
      <x:c r="H219" s="7"/>
      <x:c r="I219" s="7"/>
      <x:c r="J219" s="7"/>
      <x:c r="K219" s="7"/>
      <x:c r="L219" s="7"/>
      <x:c r="M219" s="10" t="str">
        <x:f>M220</x:f>
        <x:v>上下水道部 下水道課</x:v>
      </x:c>
    </x:row>
    <x:row r="220" spans="1:13" ht="58.149999999999999" customHeight="1">
      <x:c r="A220" s="11" t="s">
        <x:v>164</x:v>
      </x:c>
      <x:c r="B220" s="12">
        <x:v>686</x:v>
      </x:c>
      <x:c r="C220" s="13">
        <x:f>SUBTOTAL(3,A$1:A220)-1</x:f>
        <x:v>201</x:v>
      </x:c>
      <x:c r="D220" s="14" t="s">
        <x:v>789</x:v>
      </x:c>
      <x:c r="E220" s="14" t="s">
        <x:v>76</x:v>
      </x:c>
      <x:c r="F220" s="14" t="s">
        <x:v>889</x:v>
      </x:c>
      <x:c r="G220" s="14" t="s">
        <x:v>14</x:v>
      </x:c>
      <x:c r="H220" s="11" t="s">
        <x:v>1178</x:v>
      </x:c>
      <x:c r="I220" s="12" t="s">
        <x:v>505</x:v>
      </x:c>
      <x:c r="J220" s="3" t="s">
        <x:v>14</x:v>
      </x:c>
      <x:c r="K220" s="23" t="str">
        <x:f t="shared" si="14"/>
        <x:v>→個票</x:v>
      </x:c>
      <x:c r="L220" s="15" t="str">
        <x:f>".../../個票/条例適用・申請/pdf/reiki_"&amp;I220&amp;".pdf"</x:f>
        <x:v>.../../個票/条例適用・申請/pdf/reiki_0313.pdf</x:v>
      </x:c>
      <x:c r="M220" s="14" t="s">
        <x:v>84</x:v>
      </x:c>
    </x:row>
    <x:row r="221" spans="1:13" ht="25.899999999999999" customHeight="1">
      <x:c r="A221" s="11" t="s">
        <x:v>164</x:v>
      </x:c>
      <x:c r="B221" s="12">
        <x:v>686</x:v>
      </x:c>
      <x:c r="C221" s="13">
        <x:f>SUBTOTAL(3,A$1:A221)-1</x:f>
        <x:v>202</x:v>
      </x:c>
      <x:c r="D221" s="14" t="s">
        <x:v>222</x:v>
      </x:c>
      <x:c r="E221" s="14" t="s">
        <x:v>76</x:v>
      </x:c>
      <x:c r="F221" s="14" t="s">
        <x:v>817</x:v>
      </x:c>
      <x:c r="G221" s="14" t="s">
        <x:v>14</x:v>
      </x:c>
      <x:c r="H221" s="11" t="s">
        <x:v>1189</x:v>
      </x:c>
      <x:c r="I221" s="12" t="s">
        <x:v>512</x:v>
      </x:c>
      <x:c r="J221" s="3" t="s">
        <x:v>14</x:v>
      </x:c>
      <x:c r="K221" s="23" t="str">
        <x:f t="shared" si="14"/>
        <x:v>→個票</x:v>
      </x:c>
      <x:c r="L221" s="15" t="str">
        <x:f>".../../個票/条例適用・申請/pdf/reiki_"&amp;I221&amp;".pdf"</x:f>
        <x:v>.../../個票/条例適用・申請/pdf/reiki_0324.pdf</x:v>
      </x:c>
      <x:c r="M221" s="14" t="s">
        <x:v>84</x:v>
      </x:c>
    </x:row>
    <x:row r="222" spans="1:13" ht="22.5" customHeight="1">
      <x:c r="A222" s="7"/>
      <x:c r="B222" s="7"/>
      <x:c r="C222" s="8" t="str">
        <x:f>"◎"&amp;M223</x:f>
        <x:v>◎中央病院 医事課</x:v>
      </x:c>
      <x:c r="D222" s="9"/>
      <x:c r="E222" s="9"/>
      <x:c r="F222" s="7"/>
      <x:c r="G222" s="7"/>
      <x:c r="H222" s="7"/>
      <x:c r="I222" s="7"/>
      <x:c r="J222" s="7"/>
      <x:c r="K222" s="7"/>
      <x:c r="L222" s="7"/>
      <x:c r="M222" s="10" t="str">
        <x:f>M223</x:f>
        <x:v>中央病院 医事課</x:v>
      </x:c>
    </x:row>
    <x:row r="223" spans="1:13" ht="25.899999999999999" customHeight="1">
      <x:c r="A223" s="11" t="s">
        <x:v>172</x:v>
      </x:c>
      <x:c r="B223" s="12">
        <x:v>720</x:v>
      </x:c>
      <x:c r="C223" s="13">
        <x:f>SUBTOTAL(3,A$1:A223)-1</x:f>
        <x:v>203</x:v>
      </x:c>
      <x:c r="D223" s="14" t="s">
        <x:v>243</x:v>
      </x:c>
      <x:c r="E223" s="14" t="s">
        <x:v>93</x:v>
      </x:c>
      <x:c r="F223" s="14" t="s">
        <x:v>986</x:v>
      </x:c>
      <x:c r="G223" s="14" t="s">
        <x:v>14</x:v>
      </x:c>
      <x:c r="H223" s="11" t="s">
        <x:v>1163</x:v>
      </x:c>
      <x:c r="I223" s="12" t="s">
        <x:v>526</x:v>
      </x:c>
      <x:c r="J223" s="3" t="s">
        <x:v>14</x:v>
      </x:c>
      <x:c r="K223" s="23" t="str">
        <x:f t="shared" si="14"/>
        <x:v>→個票</x:v>
      </x:c>
      <x:c r="L223" s="15" t="str">
        <x:f>".../../個票/条例適用・申請/pdf/reiki_"&amp;I223&amp;".pdf"</x:f>
        <x:v>.../../個票/条例適用・申請/pdf/reiki_0330.pdf</x:v>
      </x:c>
      <x:c r="M223" s="14" t="s">
        <x:v>2</x:v>
      </x:c>
    </x:row>
    <x:row r="224" spans="1:13" ht="25.899999999999999" customHeight="1">
      <x:c r="A224" s="11" t="s">
        <x:v>172</x:v>
      </x:c>
      <x:c r="B224" s="12">
        <x:v>720</x:v>
      </x:c>
      <x:c r="C224" s="13">
        <x:f>SUBTOTAL(3,A$1:A224)-1</x:f>
        <x:v>204</x:v>
      </x:c>
      <x:c r="D224" s="14" t="s">
        <x:v>987</x:v>
      </x:c>
      <x:c r="E224" s="14" t="s">
        <x:v>93</x:v>
      </x:c>
      <x:c r="F224" s="14" t="s">
        <x:v>983</x:v>
      </x:c>
      <x:c r="G224" s="14" t="s">
        <x:v>14</x:v>
      </x:c>
      <x:c r="H224" s="11" t="s">
        <x:v>1169</x:v>
      </x:c>
      <x:c r="I224" s="12" t="s">
        <x:v>524</x:v>
      </x:c>
      <x:c r="J224" s="3" t="s">
        <x:v>14</x:v>
      </x:c>
      <x:c r="K224" s="23" t="str">
        <x:f t="shared" si="14"/>
        <x:v>→個票</x:v>
      </x:c>
      <x:c r="L224" s="15" t="str">
        <x:f>".../../個票/条例適用・申請/pdf/reiki_"&amp;I224&amp;".pdf"</x:f>
        <x:v>.../../個票/条例適用・申請/pdf/reiki_0331.pdf</x:v>
      </x:c>
      <x:c r="M224" s="14" t="s">
        <x:v>2</x:v>
      </x:c>
    </x:row>
    <x:row r="225" spans="1:13" ht="22.5" customHeight="1">
      <x:c r="A225" s="7"/>
      <x:c r="B225" s="7"/>
      <x:c r="C225" s="8" t="str">
        <x:f>"◎"&amp;M226</x:f>
        <x:v>◎教育委員会事務局 教育総務課</x:v>
      </x:c>
      <x:c r="D225" s="9"/>
      <x:c r="E225" s="9"/>
      <x:c r="F225" s="7"/>
      <x:c r="G225" s="7"/>
      <x:c r="H225" s="7"/>
      <x:c r="I225" s="7"/>
      <x:c r="J225" s="7"/>
      <x:c r="K225" s="7"/>
      <x:c r="L225" s="7"/>
      <x:c r="M225" s="10" t="str">
        <x:f>M226</x:f>
        <x:v>教育委員会事務局 教育総務課</x:v>
      </x:c>
    </x:row>
    <x:row r="226" spans="1:13" ht="25.899999999999999" customHeight="1">
      <x:c r="A226" s="11" t="s">
        <x:v>173</x:v>
      </x:c>
      <x:c r="B226" s="12">
        <x:v>775</x:v>
      </x:c>
      <x:c r="C226" s="13">
        <x:f>SUBTOTAL(3,A$1:A226)-1</x:f>
        <x:v>205</x:v>
      </x:c>
      <x:c r="D226" s="14" t="s">
        <x:v>230</x:v>
      </x:c>
      <x:c r="E226" s="14" t="s">
        <x:v>49</x:v>
      </x:c>
      <x:c r="F226" s="14" t="s">
        <x:v>557</x:v>
      </x:c>
      <x:c r="G226" s="14" t="s">
        <x:v>14</x:v>
      </x:c>
      <x:c r="H226" s="11" t="s">
        <x:v>1179</x:v>
      </x:c>
      <x:c r="I226" s="12" t="s">
        <x:v>541</x:v>
      </x:c>
      <x:c r="J226" s="3" t="s">
        <x:v>14</x:v>
      </x:c>
      <x:c r="K226" s="23" t="str">
        <x:f t="shared" si="14"/>
        <x:v>→個票</x:v>
      </x:c>
      <x:c r="L226" s="15" t="str">
        <x:f>".../../個票/条例適用・申請/pdf/reiki_"&amp;I226&amp;".pdf"</x:f>
        <x:v>.../../個票/条例適用・申請/pdf/reiki_0332.pdf</x:v>
      </x:c>
      <x:c r="M226" s="14" t="s">
        <x:v>192</x:v>
      </x:c>
    </x:row>
    <x:row r="227" spans="1:13" ht="25.899999999999999" customHeight="1">
      <x:c r="A227" s="11" t="s">
        <x:v>173</x:v>
      </x:c>
      <x:c r="B227" s="12">
        <x:v>775</x:v>
      </x:c>
      <x:c r="C227" s="13">
        <x:f>SUBTOTAL(3,A$1:A227)-1</x:f>
        <x:v>206</x:v>
      </x:c>
      <x:c r="D227" s="14" t="s">
        <x:v>990</x:v>
      </x:c>
      <x:c r="E227" s="14" t="s">
        <x:v>49</x:v>
      </x:c>
      <x:c r="F227" s="14" t="s">
        <x:v>566</x:v>
      </x:c>
      <x:c r="G227" s="14" t="s">
        <x:v>14</x:v>
      </x:c>
      <x:c r="H227" s="11" t="s">
        <x:v>1134</x:v>
      </x:c>
      <x:c r="I227" s="12" t="s">
        <x:v>508</x:v>
      </x:c>
      <x:c r="J227" s="3" t="s">
        <x:v>14</x:v>
      </x:c>
      <x:c r="K227" s="23" t="str">
        <x:f t="shared" si="14"/>
        <x:v>→個票</x:v>
      </x:c>
      <x:c r="L227" s="15" t="str">
        <x:f>".../../個票/条例適用・申請/pdf/reiki_"&amp;I227&amp;".pdf"</x:f>
        <x:v>.../../個票/条例適用・申請/pdf/reiki_0334.pdf</x:v>
      </x:c>
      <x:c r="M227" s="14" t="s">
        <x:v>192</x:v>
      </x:c>
    </x:row>
    <x:row r="228" spans="1:13" ht="22.5" customHeight="1">
      <x:c r="A228" s="7"/>
      <x:c r="B228" s="7"/>
      <x:c r="C228" s="8" t="str">
        <x:f>"◎"&amp;M229</x:f>
        <x:v>◎教育委員会事務局 スポーツ・生涯学習課</x:v>
      </x:c>
      <x:c r="D228" s="9"/>
      <x:c r="E228" s="9"/>
      <x:c r="F228" s="7"/>
      <x:c r="G228" s="7"/>
      <x:c r="H228" s="7"/>
      <x:c r="I228" s="7"/>
      <x:c r="J228" s="7"/>
      <x:c r="K228" s="7"/>
      <x:c r="L228" s="7"/>
      <x:c r="M228" s="10" t="str">
        <x:f>M229</x:f>
        <x:v>教育委員会事務局 スポーツ・生涯学習課</x:v>
      </x:c>
    </x:row>
    <x:row r="229" spans="1:13" ht="25.899999999999999" customHeight="1">
      <x:c r="A229" s="11" t="s">
        <x:v>165</x:v>
      </x:c>
      <x:c r="B229" s="12">
        <x:v>535</x:v>
      </x:c>
      <x:c r="C229" s="13">
        <x:f>SUBTOTAL(3,A$1:A229)-1</x:f>
        <x:v>207</x:v>
      </x:c>
      <x:c r="D229" s="14" t="s">
        <x:v>230</x:v>
      </x:c>
      <x:c r="E229" s="14" t="s">
        <x:v>54</x:v>
      </x:c>
      <x:c r="F229" s="14" t="s">
        <x:v>564</x:v>
      </x:c>
      <x:c r="G229" s="14" t="s">
        <x:v>14</x:v>
      </x:c>
      <x:c r="H229" s="11" t="s">
        <x:v>1144</x:v>
      </x:c>
      <x:c r="I229" s="12" t="s">
        <x:v>540</x:v>
      </x:c>
      <x:c r="J229" s="3" t="s">
        <x:v>14</x:v>
      </x:c>
      <x:c r="K229" s="23" t="str">
        <x:f t="shared" si="14"/>
        <x:v>→個票</x:v>
      </x:c>
      <x:c r="L229" s="15" t="str">
        <x:f t="shared" ref="L229:L273" si="15">".../../個票/条例適用・申請/pdf/reiki_"&amp;I229&amp;".pdf"</x:f>
        <x:v>.../../個票/条例適用・申請/pdf/reiki_0135.pdf</x:v>
      </x:c>
      <x:c r="M229" s="14" t="s">
        <x:v>53</x:v>
      </x:c>
    </x:row>
    <x:row r="230" spans="1:13" ht="25.899999999999999" customHeight="1">
      <x:c r="A230" s="11" t="s">
        <x:v>165</x:v>
      </x:c>
      <x:c r="B230" s="12">
        <x:v>535</x:v>
      </x:c>
      <x:c r="C230" s="13">
        <x:f>SUBTOTAL(3,A$1:A230)-1</x:f>
        <x:v>208</x:v>
      </x:c>
      <x:c r="D230" s="14" t="s">
        <x:v>956</x:v>
      </x:c>
      <x:c r="E230" s="14" t="s">
        <x:v>54</x:v>
      </x:c>
      <x:c r="F230" s="14" t="s">
        <x:v>16</x:v>
      </x:c>
      <x:c r="G230" s="14" t="s">
        <x:v>14</x:v>
      </x:c>
      <x:c r="H230" s="11" t="s">
        <x:v>1159</x:v>
      </x:c>
      <x:c r="I230" s="12" t="s">
        <x:v>511</x:v>
      </x:c>
      <x:c r="J230" s="3" t="s">
        <x:v>14</x:v>
      </x:c>
      <x:c r="K230" s="23" t="str">
        <x:f t="shared" si="14"/>
        <x:v>→個票</x:v>
      </x:c>
      <x:c r="L230" s="15" t="str">
        <x:f t="shared" si="15"/>
        <x:v>.../../個票/条例適用・申請/pdf/reiki_0136.pdf</x:v>
      </x:c>
      <x:c r="M230" s="14" t="s">
        <x:v>53</x:v>
      </x:c>
    </x:row>
    <x:row r="231" spans="1:13" ht="25.899999999999999" customHeight="1">
      <x:c r="A231" s="11" t="s">
        <x:v>165</x:v>
      </x:c>
      <x:c r="B231" s="12">
        <x:v>535</x:v>
      </x:c>
      <x:c r="C231" s="13">
        <x:f>SUBTOTAL(3,A$1:A231)-1</x:f>
        <x:v>209</x:v>
      </x:c>
      <x:c r="D231" s="14" t="s">
        <x:v>932</x:v>
      </x:c>
      <x:c r="E231" s="14" t="s">
        <x:v>54</x:v>
      </x:c>
      <x:c r="F231" s="14" t="s">
        <x:v>947</x:v>
      </x:c>
      <x:c r="G231" s="14" t="s">
        <x:v>14</x:v>
      </x:c>
      <x:c r="H231" s="11" t="s">
        <x:v>1160</x:v>
      </x:c>
      <x:c r="I231" s="12" t="s">
        <x:v>527</x:v>
      </x:c>
      <x:c r="J231" s="3" t="s">
        <x:v>14</x:v>
      </x:c>
      <x:c r="K231" s="23" t="str">
        <x:f t="shared" si="14"/>
        <x:v>→個票</x:v>
      </x:c>
      <x:c r="L231" s="15" t="str">
        <x:f t="shared" si="15"/>
        <x:v>.../../個票/条例適用・申請/pdf/reiki_0139.pdf</x:v>
      </x:c>
      <x:c r="M231" s="14" t="s">
        <x:v>53</x:v>
      </x:c>
    </x:row>
    <x:row r="232" spans="1:13" ht="25.899999999999999" customHeight="1">
      <x:c r="A232" s="11" t="s">
        <x:v>165</x:v>
      </x:c>
      <x:c r="B232" s="12">
        <x:v>535</x:v>
      </x:c>
      <x:c r="C232" s="13">
        <x:f>SUBTOTAL(3,A$1:A232)-1</x:f>
        <x:v>210</x:v>
      </x:c>
      <x:c r="D232" s="14" t="s">
        <x:v>239</x:v>
      </x:c>
      <x:c r="E232" s="14" t="s">
        <x:v>54</x:v>
      </x:c>
      <x:c r="F232" s="14" t="s">
        <x:v>6</x:v>
      </x:c>
      <x:c r="G232" s="14" t="s">
        <x:v>14</x:v>
      </x:c>
      <x:c r="H232" s="11" t="s">
        <x:v>1152</x:v>
      </x:c>
      <x:c r="I232" s="12" t="s">
        <x:v>493</x:v>
      </x:c>
      <x:c r="J232" s="3" t="s">
        <x:v>14</x:v>
      </x:c>
      <x:c r="K232" s="23" t="str">
        <x:f t="shared" si="14"/>
        <x:v>→個票</x:v>
      </x:c>
      <x:c r="L232" s="15" t="str">
        <x:f t="shared" si="15"/>
        <x:v>.../../個票/条例適用・申請/pdf/reiki_0140.pdf</x:v>
      </x:c>
      <x:c r="M232" s="14" t="s">
        <x:v>53</x:v>
      </x:c>
    </x:row>
    <x:row r="233" spans="1:13" ht="25.899999999999999" customHeight="1">
      <x:c r="A233" s="11" t="s">
        <x:v>788</x:v>
      </x:c>
      <x:c r="B233" s="12">
        <x:v>536</x:v>
      </x:c>
      <x:c r="C233" s="13">
        <x:f>SUBTOTAL(3,A$1:A233)-1</x:f>
        <x:v>211</x:v>
      </x:c>
      <x:c r="D233" s="14" t="s">
        <x:v>798</x:v>
      </x:c>
      <x:c r="E233" s="14" t="s">
        <x:v>762</x:v>
      </x:c>
      <x:c r="F233" s="14" t="s">
        <x:v>572</x:v>
      </x:c>
      <x:c r="G233" s="14" t="s">
        <x:v>14</x:v>
      </x:c>
      <x:c r="H233" s="11" t="s">
        <x:v>1136</x:v>
      </x:c>
      <x:c r="I233" s="12" t="s">
        <x:v>492</x:v>
      </x:c>
      <x:c r="J233" s="3" t="s">
        <x:v>14</x:v>
      </x:c>
      <x:c r="K233" s="23" t="str">
        <x:f t="shared" si="14"/>
        <x:v>→個票</x:v>
      </x:c>
      <x:c r="L233" s="15" t="str">
        <x:f t="shared" si="15"/>
        <x:v>.../../個票/条例適用・申請/pdf/reiki_0141.pdf</x:v>
      </x:c>
      <x:c r="M233" s="14" t="s">
        <x:v>53</x:v>
      </x:c>
    </x:row>
    <x:row r="234" spans="1:13" ht="25.899999999999999" customHeight="1">
      <x:c r="A234" s="11" t="s">
        <x:v>163</x:v>
      </x:c>
      <x:c r="B234" s="12">
        <x:v>537</x:v>
      </x:c>
      <x:c r="C234" s="13">
        <x:f>SUBTOTAL(3,A$1:A234)-1</x:f>
        <x:v>212</x:v>
      </x:c>
      <x:c r="D234" s="14" t="s">
        <x:v>230</x:v>
      </x:c>
      <x:c r="E234" s="14" t="s">
        <x:v>179</x:v>
      </x:c>
      <x:c r="F234" s="14" t="s">
        <x:v>564</x:v>
      </x:c>
      <x:c r="G234" s="14" t="s">
        <x:v>14</x:v>
      </x:c>
      <x:c r="H234" s="11" t="s">
        <x:v>1151</x:v>
      </x:c>
      <x:c r="I234" s="12" t="s">
        <x:v>530</x:v>
      </x:c>
      <x:c r="J234" s="3" t="s">
        <x:v>14</x:v>
      </x:c>
      <x:c r="K234" s="23" t="str">
        <x:f t="shared" si="14"/>
        <x:v>→個票</x:v>
      </x:c>
      <x:c r="L234" s="15" t="str">
        <x:f t="shared" si="15"/>
        <x:v>.../../個票/条例適用・申請/pdf/reiki_0142.pdf</x:v>
      </x:c>
      <x:c r="M234" s="14" t="s">
        <x:v>53</x:v>
      </x:c>
    </x:row>
    <x:row r="235" spans="1:13" ht="25.899999999999999" customHeight="1">
      <x:c r="A235" s="11" t="s">
        <x:v>163</x:v>
      </x:c>
      <x:c r="B235" s="12">
        <x:v>537</x:v>
      </x:c>
      <x:c r="C235" s="13">
        <x:f>SUBTOTAL(3,A$1:A235)-1</x:f>
        <x:v>213</x:v>
      </x:c>
      <x:c r="D235" s="14" t="s">
        <x:v>956</x:v>
      </x:c>
      <x:c r="E235" s="14" t="s">
        <x:v>179</x:v>
      </x:c>
      <x:c r="F235" s="14" t="s">
        <x:v>16</x:v>
      </x:c>
      <x:c r="G235" s="14" t="s">
        <x:v>14</x:v>
      </x:c>
      <x:c r="H235" s="11" t="s">
        <x:v>1176</x:v>
      </x:c>
      <x:c r="I235" s="12" t="s">
        <x:v>490</x:v>
      </x:c>
      <x:c r="J235" s="3" t="s">
        <x:v>14</x:v>
      </x:c>
      <x:c r="K235" s="23" t="str">
        <x:f t="shared" si="14"/>
        <x:v>→個票</x:v>
      </x:c>
      <x:c r="L235" s="15" t="str">
        <x:f t="shared" si="15"/>
        <x:v>.../../個票/条例適用・申請/pdf/reiki_0143.pdf</x:v>
      </x:c>
      <x:c r="M235" s="14" t="s">
        <x:v>53</x:v>
      </x:c>
    </x:row>
    <x:row r="236" spans="1:13" ht="25.899999999999999" customHeight="1">
      <x:c r="A236" s="11" t="s">
        <x:v>163</x:v>
      </x:c>
      <x:c r="B236" s="12">
        <x:v>537</x:v>
      </x:c>
      <x:c r="C236" s="13">
        <x:f>SUBTOTAL(3,A$1:A236)-1</x:f>
        <x:v>214</x:v>
      </x:c>
      <x:c r="D236" s="14" t="s">
        <x:v>932</x:v>
      </x:c>
      <x:c r="E236" s="14" t="s">
        <x:v>179</x:v>
      </x:c>
      <x:c r="F236" s="14" t="s">
        <x:v>947</x:v>
      </x:c>
      <x:c r="G236" s="14" t="s">
        <x:v>14</x:v>
      </x:c>
      <x:c r="H236" s="11" t="s">
        <x:v>1145</x:v>
      </x:c>
      <x:c r="I236" s="12" t="s">
        <x:v>516</x:v>
      </x:c>
      <x:c r="J236" s="3" t="s">
        <x:v>14</x:v>
      </x:c>
      <x:c r="K236" s="23" t="str">
        <x:f t="shared" si="14"/>
        <x:v>→個票</x:v>
      </x:c>
      <x:c r="L236" s="15" t="str">
        <x:f t="shared" si="15"/>
        <x:v>.../../個票/条例適用・申請/pdf/reiki_0146.pdf</x:v>
      </x:c>
      <x:c r="M236" s="14" t="s">
        <x:v>53</x:v>
      </x:c>
    </x:row>
    <x:row r="237" spans="1:13" ht="25.899999999999999" customHeight="1">
      <x:c r="A237" s="11" t="s">
        <x:v>163</x:v>
      </x:c>
      <x:c r="B237" s="12">
        <x:v>537</x:v>
      </x:c>
      <x:c r="C237" s="13">
        <x:f>SUBTOTAL(3,A$1:A237)-1</x:f>
        <x:v>215</x:v>
      </x:c>
      <x:c r="D237" s="14" t="s">
        <x:v>239</x:v>
      </x:c>
      <x:c r="E237" s="14" t="s">
        <x:v>179</x:v>
      </x:c>
      <x:c r="F237" s="14" t="s">
        <x:v>6</x:v>
      </x:c>
      <x:c r="G237" s="14" t="s">
        <x:v>14</x:v>
      </x:c>
      <x:c r="H237" s="11" t="s">
        <x:v>1175</x:v>
      </x:c>
      <x:c r="I237" s="12" t="s">
        <x:v>507</x:v>
      </x:c>
      <x:c r="J237" s="3" t="s">
        <x:v>14</x:v>
      </x:c>
      <x:c r="K237" s="23" t="str">
        <x:f t="shared" si="14"/>
        <x:v>→個票</x:v>
      </x:c>
      <x:c r="L237" s="15" t="str">
        <x:f t="shared" si="15"/>
        <x:v>.../../個票/条例適用・申請/pdf/reiki_0147.pdf</x:v>
      </x:c>
      <x:c r="M237" s="14" t="s">
        <x:v>53</x:v>
      </x:c>
    </x:row>
    <x:row r="238" spans="1:13" ht="25.899999999999999" customHeight="1">
      <x:c r="A238" s="11" t="s">
        <x:v>791</x:v>
      </x:c>
      <x:c r="B238" s="12">
        <x:v>538</x:v>
      </x:c>
      <x:c r="C238" s="13">
        <x:f>SUBTOTAL(3,A$1:A238)-1</x:f>
        <x:v>216</x:v>
      </x:c>
      <x:c r="D238" s="14" t="s">
        <x:v>798</x:v>
      </x:c>
      <x:c r="E238" s="14" t="s">
        <x:v>34</x:v>
      </x:c>
      <x:c r="F238" s="14" t="s">
        <x:v>572</x:v>
      </x:c>
      <x:c r="G238" s="14" t="s">
        <x:v>14</x:v>
      </x:c>
      <x:c r="H238" s="11" t="s">
        <x:v>1135</x:v>
      </x:c>
      <x:c r="I238" s="12" t="s">
        <x:v>478</x:v>
      </x:c>
      <x:c r="J238" s="3" t="s">
        <x:v>14</x:v>
      </x:c>
      <x:c r="K238" s="23" t="str">
        <x:f t="shared" si="14"/>
        <x:v>→個票</x:v>
      </x:c>
      <x:c r="L238" s="15" t="str">
        <x:f t="shared" si="15"/>
        <x:v>.../../個票/条例適用・申請/pdf/reiki_0148.pdf</x:v>
      </x:c>
      <x:c r="M238" s="14" t="s">
        <x:v>53</x:v>
      </x:c>
    </x:row>
    <x:row r="239" spans="1:13" ht="25.899999999999999" customHeight="1">
      <x:c r="A239" s="11" t="s">
        <x:v>791</x:v>
      </x:c>
      <x:c r="B239" s="12">
        <x:v>538</x:v>
      </x:c>
      <x:c r="C239" s="13">
        <x:f>SUBTOTAL(3,A$1:A239)-1</x:f>
        <x:v>217</x:v>
      </x:c>
      <x:c r="D239" s="14" t="s">
        <x:v>972</x:v>
      </x:c>
      <x:c r="E239" s="14" t="s">
        <x:v>34</x:v>
      </x:c>
      <x:c r="F239" s="14" t="s">
        <x:v>250</x:v>
      </x:c>
      <x:c r="G239" s="14" t="s">
        <x:v>14</x:v>
      </x:c>
      <x:c r="H239" s="11" t="s">
        <x:v>1177</x:v>
      </x:c>
      <x:c r="I239" s="12" t="s">
        <x:v>479</x:v>
      </x:c>
      <x:c r="J239" s="3" t="s">
        <x:v>14</x:v>
      </x:c>
      <x:c r="K239" s="23" t="str">
        <x:f t="shared" si="14"/>
        <x:v>→個票</x:v>
      </x:c>
      <x:c r="L239" s="15" t="str">
        <x:f t="shared" si="15"/>
        <x:v>.../../個票/条例適用・申請/pdf/reiki_0149.pdf</x:v>
      </x:c>
      <x:c r="M239" s="14" t="s">
        <x:v>53</x:v>
      </x:c>
    </x:row>
    <x:row r="240" spans="1:13" ht="47.450000000000003" customHeight="1">
      <x:c r="A240" s="11" t="s">
        <x:v>148</x:v>
      </x:c>
      <x:c r="B240" s="12">
        <x:v>622</x:v>
      </x:c>
      <x:c r="C240" s="13">
        <x:f>SUBTOTAL(3,A$1:A240)-1</x:f>
        <x:v>218</x:v>
      </x:c>
      <x:c r="D240" s="14" t="s">
        <x:v>230</x:v>
      </x:c>
      <x:c r="E240" s="14" t="s">
        <x:v>83</x:v>
      </x:c>
      <x:c r="F240" s="14" t="s">
        <x:v>1249</x:v>
      </x:c>
      <x:c r="G240" s="14" t="s">
        <x:v>14</x:v>
      </x:c>
      <x:c r="H240" s="11" t="s">
        <x:v>1180</x:v>
      </x:c>
      <x:c r="I240" s="12" t="s">
        <x:v>483</x:v>
      </x:c>
      <x:c r="J240" s="3" t="s">
        <x:v>14</x:v>
      </x:c>
      <x:c r="K240" s="23" t="str">
        <x:f t="shared" si="14"/>
        <x:v>→個票</x:v>
      </x:c>
      <x:c r="L240" s="15" t="str">
        <x:f t="shared" si="15"/>
        <x:v>.../../個票/条例適用・申請/pdf/reiki_0275.pdf</x:v>
      </x:c>
      <x:c r="M240" s="14" t="s">
        <x:v>53</x:v>
      </x:c>
    </x:row>
    <x:row r="241" spans="1:13" ht="47.450000000000003" customHeight="1">
      <x:c r="A241" s="11" t="s">
        <x:v>148</x:v>
      </x:c>
      <x:c r="B241" s="12">
        <x:v>622</x:v>
      </x:c>
      <x:c r="C241" s="13">
        <x:f>SUBTOTAL(3,A$1:A241)-1</x:f>
        <x:v>219</x:v>
      </x:c>
      <x:c r="D241" s="14" t="s">
        <x:v>981</x:v>
      </x:c>
      <x:c r="E241" s="14" t="s">
        <x:v>83</x:v>
      </x:c>
      <x:c r="F241" s="14" t="s">
        <x:v>585</x:v>
      </x:c>
      <x:c r="G241" s="14" t="s">
        <x:v>14</x:v>
      </x:c>
      <x:c r="H241" s="11" t="s">
        <x:v>1158</x:v>
      </x:c>
      <x:c r="I241" s="12" t="s">
        <x:v>509</x:v>
      </x:c>
      <x:c r="J241" s="3" t="s">
        <x:v>14</x:v>
      </x:c>
      <x:c r="K241" s="23" t="str">
        <x:f t="shared" si="14"/>
        <x:v>→個票</x:v>
      </x:c>
      <x:c r="L241" s="15" t="str">
        <x:f t="shared" si="15"/>
        <x:v>.../../個票/条例適用・申請/pdf/reiki_0276.pdf</x:v>
      </x:c>
      <x:c r="M241" s="14" t="s">
        <x:v>53</x:v>
      </x:c>
    </x:row>
    <x:row r="242" spans="1:13" ht="58.149999999999999" customHeight="1">
      <x:c r="A242" s="11" t="s">
        <x:v>148</x:v>
      </x:c>
      <x:c r="B242" s="12">
        <x:v>622</x:v>
      </x:c>
      <x:c r="C242" s="13">
        <x:f>SUBTOTAL(3,A$1:A242)-1</x:f>
        <x:v>220</x:v>
      </x:c>
      <x:c r="D242" s="14" t="s">
        <x:v>932</x:v>
      </x:c>
      <x:c r="E242" s="14" t="s">
        <x:v>83</x:v>
      </x:c>
      <x:c r="F242" s="14" t="s">
        <x:v>902</x:v>
      </x:c>
      <x:c r="G242" s="14" t="s">
        <x:v>14</x:v>
      </x:c>
      <x:c r="H242" s="11" t="s">
        <x:v>1142</x:v>
      </x:c>
      <x:c r="I242" s="12" t="s">
        <x:v>480</x:v>
      </x:c>
      <x:c r="J242" s="3" t="s">
        <x:v>14</x:v>
      </x:c>
      <x:c r="K242" s="23" t="str">
        <x:f t="shared" si="14"/>
        <x:v>→個票</x:v>
      </x:c>
      <x:c r="L242" s="15" t="str">
        <x:f t="shared" si="15"/>
        <x:v>.../../個票/条例適用・申請/pdf/reiki_0279.pdf</x:v>
      </x:c>
      <x:c r="M242" s="14" t="s">
        <x:v>53</x:v>
      </x:c>
    </x:row>
    <x:row r="243" spans="1:13" ht="47.450000000000003" customHeight="1">
      <x:c r="A243" s="11" t="s">
        <x:v>148</x:v>
      </x:c>
      <x:c r="B243" s="12">
        <x:v>622</x:v>
      </x:c>
      <x:c r="C243" s="13">
        <x:f>SUBTOTAL(3,A$1:A243)-1</x:f>
        <x:v>221</x:v>
      </x:c>
      <x:c r="D243" s="14" t="s">
        <x:v>239</x:v>
      </x:c>
      <x:c r="E243" s="14" t="s">
        <x:v>83</x:v>
      </x:c>
      <x:c r="F243" s="14" t="s">
        <x:v>586</x:v>
      </x:c>
      <x:c r="G243" s="14" t="s">
        <x:v>14</x:v>
      </x:c>
      <x:c r="H243" s="11" t="s">
        <x:v>1168</x:v>
      </x:c>
      <x:c r="I243" s="12" t="s">
        <x:v>532</x:v>
      </x:c>
      <x:c r="J243" s="3" t="s">
        <x:v>14</x:v>
      </x:c>
      <x:c r="K243" s="23" t="str">
        <x:f t="shared" si="14"/>
        <x:v>→個票</x:v>
      </x:c>
      <x:c r="L243" s="15" t="str">
        <x:f t="shared" si="15"/>
        <x:v>.../../個票/条例適用・申請/pdf/reiki_0280.pdf</x:v>
      </x:c>
      <x:c r="M243" s="14" t="s">
        <x:v>53</x:v>
      </x:c>
    </x:row>
    <x:row r="244" spans="1:13" ht="25.899999999999999" customHeight="1">
      <x:c r="A244" s="11" t="s">
        <x:v>162</x:v>
      </x:c>
      <x:c r="B244" s="12">
        <x:v>800</x:v>
      </x:c>
      <x:c r="C244" s="13">
        <x:f>SUBTOTAL(3,A$1:A244)-1</x:f>
        <x:v>222</x:v>
      </x:c>
      <x:c r="D244" s="14" t="s">
        <x:v>230</x:v>
      </x:c>
      <x:c r="E244" s="14" t="s">
        <x:v>196</x:v>
      </x:c>
      <x:c r="F244" s="14" t="s">
        <x:v>564</x:v>
      </x:c>
      <x:c r="G244" s="14" t="s">
        <x:v>14</x:v>
      </x:c>
      <x:c r="H244" s="11" t="s">
        <x:v>1185</x:v>
      </x:c>
      <x:c r="I244" s="12" t="s">
        <x:v>510</x:v>
      </x:c>
      <x:c r="J244" s="3" t="s">
        <x:v>14</x:v>
      </x:c>
      <x:c r="K244" s="23" t="str">
        <x:f t="shared" si="14"/>
        <x:v>→個票</x:v>
      </x:c>
      <x:c r="L244" s="15" t="str">
        <x:f t="shared" si="15"/>
        <x:v>.../../個票/条例適用・申請/pdf/reiki_0342.pdf</x:v>
      </x:c>
      <x:c r="M244" s="14" t="s">
        <x:v>53</x:v>
      </x:c>
    </x:row>
    <x:row r="245" spans="1:13" ht="25.899999999999999" customHeight="1">
      <x:c r="A245" s="11" t="s">
        <x:v>162</x:v>
      </x:c>
      <x:c r="B245" s="12">
        <x:v>800</x:v>
      </x:c>
      <x:c r="C245" s="13">
        <x:f>SUBTOTAL(3,A$1:A245)-1</x:f>
        <x:v>223</x:v>
      </x:c>
      <x:c r="D245" s="14" t="s">
        <x:v>798</x:v>
      </x:c>
      <x:c r="E245" s="14" t="s">
        <x:v>196</x:v>
      </x:c>
      <x:c r="F245" s="14" t="s">
        <x:v>3</x:v>
      </x:c>
      <x:c r="G245" s="14" t="s">
        <x:v>14</x:v>
      </x:c>
      <x:c r="H245" s="11" t="s">
        <x:v>1162</x:v>
      </x:c>
      <x:c r="I245" s="12" t="s">
        <x:v>522</x:v>
      </x:c>
      <x:c r="J245" s="3" t="s">
        <x:v>14</x:v>
      </x:c>
      <x:c r="K245" s="23" t="str">
        <x:f t="shared" si="14"/>
        <x:v>→個票</x:v>
      </x:c>
      <x:c r="L245" s="15" t="str">
        <x:f t="shared" si="15"/>
        <x:v>.../../個票/条例適用・申請/pdf/reiki_0344.pdf</x:v>
      </x:c>
      <x:c r="M245" s="14" t="s">
        <x:v>53</x:v>
      </x:c>
    </x:row>
    <x:row r="246" spans="1:13" ht="25.899999999999999" customHeight="1">
      <x:c r="A246" s="11" t="s">
        <x:v>162</x:v>
      </x:c>
      <x:c r="B246" s="12">
        <x:v>800</x:v>
      </x:c>
      <x:c r="C246" s="13">
        <x:f>SUBTOTAL(3,A$1:A246)-1</x:f>
        <x:v>224</x:v>
      </x:c>
      <x:c r="D246" s="14" t="s">
        <x:v>959</x:v>
      </x:c>
      <x:c r="E246" s="14" t="s">
        <x:v>196</x:v>
      </x:c>
      <x:c r="F246" s="14" t="s">
        <x:v>6</x:v>
      </x:c>
      <x:c r="G246" s="14" t="s">
        <x:v>14</x:v>
      </x:c>
      <x:c r="H246" s="11" t="s">
        <x:v>1173</x:v>
      </x:c>
      <x:c r="I246" s="12" t="s">
        <x:v>496</x:v>
      </x:c>
      <x:c r="J246" s="3" t="s">
        <x:v>14</x:v>
      </x:c>
      <x:c r="K246" s="23" t="str">
        <x:f t="shared" si="14"/>
        <x:v>→個票</x:v>
      </x:c>
      <x:c r="L246" s="15" t="str">
        <x:f t="shared" si="15"/>
        <x:v>.../../個票/条例適用・申請/pdf/reiki_0345.pdf</x:v>
      </x:c>
      <x:c r="M246" s="14" t="s">
        <x:v>53</x:v>
      </x:c>
    </x:row>
    <x:row r="247" spans="1:13" ht="25.899999999999999" customHeight="1">
      <x:c r="A247" s="11" t="s">
        <x:v>162</x:v>
      </x:c>
      <x:c r="B247" s="12">
        <x:v>800</x:v>
      </x:c>
      <x:c r="C247" s="13">
        <x:f>SUBTOTAL(3,A$1:A247)-1</x:f>
        <x:v>225</x:v>
      </x:c>
      <x:c r="D247" s="14" t="s">
        <x:v>995</x:v>
      </x:c>
      <x:c r="E247" s="14" t="s">
        <x:v>196</x:v>
      </x:c>
      <x:c r="F247" s="14" t="s">
        <x:v>576</x:v>
      </x:c>
      <x:c r="G247" s="14" t="s">
        <x:v>14</x:v>
      </x:c>
      <x:c r="H247" s="11" t="s">
        <x:v>1206</x:v>
      </x:c>
      <x:c r="I247" s="12" t="s">
        <x:v>533</x:v>
      </x:c>
      <x:c r="J247" s="3" t="s">
        <x:v>14</x:v>
      </x:c>
      <x:c r="K247" s="23" t="str">
        <x:f t="shared" si="14"/>
        <x:v>→個票</x:v>
      </x:c>
      <x:c r="L247" s="15" t="str">
        <x:f t="shared" si="15"/>
        <x:v>.../../個票/条例適用・申請/pdf/reiki_0349.pdf</x:v>
      </x:c>
      <x:c r="M247" s="14" t="s">
        <x:v>53</x:v>
      </x:c>
    </x:row>
    <x:row r="248" spans="1:13" ht="25.899999999999999" customHeight="1">
      <x:c r="A248" s="11" t="s">
        <x:v>162</x:v>
      </x:c>
      <x:c r="B248" s="12">
        <x:v>800</x:v>
      </x:c>
      <x:c r="C248" s="13">
        <x:f>SUBTOTAL(3,A$1:A248)-1</x:f>
        <x:v>226</x:v>
      </x:c>
      <x:c r="D248" s="14" t="s">
        <x:v>824</x:v>
      </x:c>
      <x:c r="E248" s="14" t="s">
        <x:v>196</x:v>
      </x:c>
      <x:c r="F248" s="14" t="s">
        <x:v>993</x:v>
      </x:c>
      <x:c r="G248" s="14" t="s">
        <x:v>14</x:v>
      </x:c>
      <x:c r="H248" s="11" t="s">
        <x:v>1201</x:v>
      </x:c>
      <x:c r="I248" s="12" t="s">
        <x:v>485</x:v>
      </x:c>
      <x:c r="J248" s="3" t="s">
        <x:v>14</x:v>
      </x:c>
      <x:c r="K248" s="23" t="str">
        <x:f t="shared" si="14"/>
        <x:v>→個票</x:v>
      </x:c>
      <x:c r="L248" s="15" t="str">
        <x:f t="shared" si="15"/>
        <x:v>.../../個票/条例適用・申請/pdf/reiki_0350.pdf</x:v>
      </x:c>
      <x:c r="M248" s="14" t="s">
        <x:v>53</x:v>
      </x:c>
    </x:row>
    <x:row r="249" spans="1:13" ht="25.899999999999999" customHeight="1">
      <x:c r="A249" s="11" t="s">
        <x:v>166</x:v>
      </x:c>
      <x:c r="B249" s="12">
        <x:v>802</x:v>
      </x:c>
      <x:c r="C249" s="13">
        <x:f>SUBTOTAL(3,A$1:A249)-1</x:f>
        <x:v>227</x:v>
      </x:c>
      <x:c r="D249" s="14" t="s">
        <x:v>230</x:v>
      </x:c>
      <x:c r="E249" s="14" t="s">
        <x:v>198</x:v>
      </x:c>
      <x:c r="F249" s="14" t="s">
        <x:v>562</x:v>
      </x:c>
      <x:c r="G249" s="14" t="s">
        <x:v>14</x:v>
      </x:c>
      <x:c r="H249" s="11" t="s">
        <x:v>1187</x:v>
      </x:c>
      <x:c r="I249" s="12" t="s">
        <x:v>515</x:v>
      </x:c>
      <x:c r="J249" s="3" t="s">
        <x:v>14</x:v>
      </x:c>
      <x:c r="K249" s="23" t="str">
        <x:f t="shared" si="14"/>
        <x:v>→個票</x:v>
      </x:c>
      <x:c r="L249" s="15" t="str">
        <x:f t="shared" si="15"/>
        <x:v>.../../個票/条例適用・申請/pdf/reiki_0351.pdf</x:v>
      </x:c>
      <x:c r="M249" s="14" t="s">
        <x:v>53</x:v>
      </x:c>
    </x:row>
    <x:row r="250" spans="1:13" ht="25.899999999999999" customHeight="1">
      <x:c r="A250" s="11" t="s">
        <x:v>166</x:v>
      </x:c>
      <x:c r="B250" s="12">
        <x:v>802</x:v>
      </x:c>
      <x:c r="C250" s="13">
        <x:f>SUBTOTAL(3,A$1:A250)-1</x:f>
        <x:v>228</x:v>
      </x:c>
      <x:c r="D250" s="14" t="s">
        <x:v>932</x:v>
      </x:c>
      <x:c r="E250" s="14" t="s">
        <x:v>198</x:v>
      </x:c>
      <x:c r="F250" s="14" t="s">
        <x:v>976</x:v>
      </x:c>
      <x:c r="G250" s="14" t="s">
        <x:v>14</x:v>
      </x:c>
      <x:c r="H250" s="11" t="s">
        <x:v>1192</x:v>
      </x:c>
      <x:c r="I250" s="12" t="s">
        <x:v>486</x:v>
      </x:c>
      <x:c r="J250" s="3" t="s">
        <x:v>14</x:v>
      </x:c>
      <x:c r="K250" s="23" t="str">
        <x:f t="shared" si="14"/>
        <x:v>→個票</x:v>
      </x:c>
      <x:c r="L250" s="15" t="str">
        <x:f t="shared" si="15"/>
        <x:v>.../../個票/条例適用・申請/pdf/reiki_0354.pdf</x:v>
      </x:c>
      <x:c r="M250" s="14" t="s">
        <x:v>53</x:v>
      </x:c>
    </x:row>
    <x:row r="251" spans="1:13" ht="25.899999999999999" customHeight="1">
      <x:c r="A251" s="11" t="s">
        <x:v>166</x:v>
      </x:c>
      <x:c r="B251" s="12">
        <x:v>802</x:v>
      </x:c>
      <x:c r="C251" s="13">
        <x:f>SUBTOTAL(3,A$1:A251)-1</x:f>
        <x:v>229</x:v>
      </x:c>
      <x:c r="D251" s="14" t="s">
        <x:v>239</x:v>
      </x:c>
      <x:c r="E251" s="14" t="s">
        <x:v>198</x:v>
      </x:c>
      <x:c r="F251" s="14" t="s">
        <x:v>566</x:v>
      </x:c>
      <x:c r="G251" s="14" t="s">
        <x:v>14</x:v>
      </x:c>
      <x:c r="H251" s="11" t="s">
        <x:v>1208</x:v>
      </x:c>
      <x:c r="I251" s="12" t="s">
        <x:v>523</x:v>
      </x:c>
      <x:c r="J251" s="3" t="s">
        <x:v>14</x:v>
      </x:c>
      <x:c r="K251" s="23" t="str">
        <x:f t="shared" si="14"/>
        <x:v>→個票</x:v>
      </x:c>
      <x:c r="L251" s="15" t="str">
        <x:f t="shared" si="15"/>
        <x:v>.../../個票/条例適用・申請/pdf/reiki_0355.pdf</x:v>
      </x:c>
      <x:c r="M251" s="14" t="s">
        <x:v>53</x:v>
      </x:c>
    </x:row>
    <x:row r="252" spans="1:13" ht="25.899999999999999" customHeight="1">
      <x:c r="A252" s="11" t="s">
        <x:v>167</x:v>
      </x:c>
      <x:c r="B252" s="12">
        <x:v>803</x:v>
      </x:c>
      <x:c r="C252" s="13">
        <x:f>SUBTOTAL(3,A$1:A252)-1</x:f>
        <x:v>230</x:v>
      </x:c>
      <x:c r="D252" s="14" t="s">
        <x:v>230</x:v>
      </x:c>
      <x:c r="E252" s="14" t="s">
        <x:v>203</x:v>
      </x:c>
      <x:c r="F252" s="14" t="s">
        <x:v>564</x:v>
      </x:c>
      <x:c r="G252" s="14" t="s">
        <x:v>14</x:v>
      </x:c>
      <x:c r="H252" s="11" t="s">
        <x:v>1161</x:v>
      </x:c>
      <x:c r="I252" s="12" t="s">
        <x:v>488</x:v>
      </x:c>
      <x:c r="J252" s="3" t="s">
        <x:v>14</x:v>
      </x:c>
      <x:c r="K252" s="23" t="str">
        <x:f t="shared" si="14"/>
        <x:v>→個票</x:v>
      </x:c>
      <x:c r="L252" s="15" t="str">
        <x:f t="shared" si="15"/>
        <x:v>.../../個票/条例適用・申請/pdf/reiki_0356.pdf</x:v>
      </x:c>
      <x:c r="M252" s="14" t="s">
        <x:v>53</x:v>
      </x:c>
    </x:row>
    <x:row r="253" spans="1:13" ht="25.899999999999999" customHeight="1">
      <x:c r="A253" s="11" t="s">
        <x:v>167</x:v>
      </x:c>
      <x:c r="B253" s="12">
        <x:v>803</x:v>
      </x:c>
      <x:c r="C253" s="13">
        <x:f>SUBTOTAL(3,A$1:A253)-1</x:f>
        <x:v>231</x:v>
      </x:c>
      <x:c r="D253" s="14" t="s">
        <x:v>798</x:v>
      </x:c>
      <x:c r="E253" s="14" t="s">
        <x:v>203</x:v>
      </x:c>
      <x:c r="F253" s="14" t="s">
        <x:v>3</x:v>
      </x:c>
      <x:c r="G253" s="14" t="s">
        <x:v>14</x:v>
      </x:c>
      <x:c r="H253" s="11" t="s">
        <x:v>1186</x:v>
      </x:c>
      <x:c r="I253" s="12" t="s">
        <x:v>489</x:v>
      </x:c>
      <x:c r="J253" s="3" t="s">
        <x:v>14</x:v>
      </x:c>
      <x:c r="K253" s="23" t="str">
        <x:f t="shared" si="14"/>
        <x:v>→個票</x:v>
      </x:c>
      <x:c r="L253" s="15" t="str">
        <x:f t="shared" si="15"/>
        <x:v>.../../個票/条例適用・申請/pdf/reiki_0358.pdf</x:v>
      </x:c>
      <x:c r="M253" s="14" t="s">
        <x:v>53</x:v>
      </x:c>
    </x:row>
    <x:row r="254" spans="1:13" ht="25.899999999999999" customHeight="1">
      <x:c r="A254" s="11" t="s">
        <x:v>167</x:v>
      </x:c>
      <x:c r="B254" s="12">
        <x:v>803</x:v>
      </x:c>
      <x:c r="C254" s="13">
        <x:f>SUBTOTAL(3,A$1:A254)-1</x:f>
        <x:v>232</x:v>
      </x:c>
      <x:c r="D254" s="14" t="s">
        <x:v>959</x:v>
      </x:c>
      <x:c r="E254" s="14" t="s">
        <x:v>203</x:v>
      </x:c>
      <x:c r="F254" s="14" t="s">
        <x:v>6</x:v>
      </x:c>
      <x:c r="G254" s="14" t="s">
        <x:v>14</x:v>
      </x:c>
      <x:c r="H254" s="11" t="s">
        <x:v>1170</x:v>
      </x:c>
      <x:c r="I254" s="12" t="s">
        <x:v>534</x:v>
      </x:c>
      <x:c r="J254" s="3" t="s">
        <x:v>14</x:v>
      </x:c>
      <x:c r="K254" s="23" t="str">
        <x:f t="shared" si="14"/>
        <x:v>→個票</x:v>
      </x:c>
      <x:c r="L254" s="15" t="str">
        <x:f t="shared" si="15"/>
        <x:v>.../../個票/条例適用・申請/pdf/reiki_0359.pdf</x:v>
      </x:c>
      <x:c r="M254" s="14" t="s">
        <x:v>53</x:v>
      </x:c>
    </x:row>
    <x:row r="255" spans="1:13" ht="25.899999999999999" customHeight="1">
      <x:c r="A255" s="11" t="s">
        <x:v>167</x:v>
      </x:c>
      <x:c r="B255" s="12">
        <x:v>803</x:v>
      </x:c>
      <x:c r="C255" s="13">
        <x:f>SUBTOTAL(3,A$1:A255)-1</x:f>
        <x:v>233</x:v>
      </x:c>
      <x:c r="D255" s="14" t="s">
        <x:v>239</x:v>
      </x:c>
      <x:c r="E255" s="14" t="s">
        <x:v>203</x:v>
      </x:c>
      <x:c r="F255" s="14" t="s">
        <x:v>573</x:v>
      </x:c>
      <x:c r="G255" s="14" t="s">
        <x:v>14</x:v>
      </x:c>
      <x:c r="H255" s="11" t="s">
        <x:v>1164</x:v>
      </x:c>
      <x:c r="I255" s="12" t="s">
        <x:v>538</x:v>
      </x:c>
      <x:c r="J255" s="3" t="s">
        <x:v>14</x:v>
      </x:c>
      <x:c r="K255" s="23" t="str">
        <x:f t="shared" si="14"/>
        <x:v>→個票</x:v>
      </x:c>
      <x:c r="L255" s="15" t="str">
        <x:f t="shared" si="15"/>
        <x:v>.../../個票/条例適用・申請/pdf/reiki_0362.pdf</x:v>
      </x:c>
      <x:c r="M255" s="14" t="s">
        <x:v>53</x:v>
      </x:c>
    </x:row>
    <x:row r="256" spans="1:13" ht="25.899999999999999" customHeight="1">
      <x:c r="A256" s="11" t="s">
        <x:v>167</x:v>
      </x:c>
      <x:c r="B256" s="12">
        <x:v>803</x:v>
      </x:c>
      <x:c r="C256" s="13">
        <x:f>SUBTOTAL(3,A$1:A256)-1</x:f>
        <x:v>234</x:v>
      </x:c>
      <x:c r="D256" s="14" t="s">
        <x:v>932</x:v>
      </x:c>
      <x:c r="E256" s="14" t="s">
        <x:v>203</x:v>
      </x:c>
      <x:c r="F256" s="14" t="s">
        <x:v>992</x:v>
      </x:c>
      <x:c r="G256" s="14" t="s">
        <x:v>14</x:v>
      </x:c>
      <x:c r="H256" s="11" t="s">
        <x:v>1174</x:v>
      </x:c>
      <x:c r="I256" s="12" t="s">
        <x:v>521</x:v>
      </x:c>
      <x:c r="J256" s="3" t="s">
        <x:v>14</x:v>
      </x:c>
      <x:c r="K256" s="23" t="str">
        <x:f t="shared" si="14"/>
        <x:v>→個票</x:v>
      </x:c>
      <x:c r="L256" s="15" t="str">
        <x:f t="shared" si="15"/>
        <x:v>.../../個票/条例適用・申請/pdf/reiki_0363.pdf</x:v>
      </x:c>
      <x:c r="M256" s="14" t="s">
        <x:v>53</x:v>
      </x:c>
    </x:row>
    <x:row r="257" spans="1:13" ht="25.899999999999999" customHeight="1">
      <x:c r="A257" s="11" t="s">
        <x:v>175</x:v>
      </x:c>
      <x:c r="B257" s="12">
        <x:v>816</x:v>
      </x:c>
      <x:c r="C257" s="13">
        <x:f>SUBTOTAL(3,A$1:A257)-1</x:f>
        <x:v>235</x:v>
      </x:c>
      <x:c r="D257" s="14" t="s">
        <x:v>230</x:v>
      </x:c>
      <x:c r="E257" s="14" t="s">
        <x:v>0</x:v>
      </x:c>
      <x:c r="F257" s="14" t="s">
        <x:v>266</x:v>
      </x:c>
      <x:c r="G257" s="14" t="s">
        <x:v>14</x:v>
      </x:c>
      <x:c r="H257" s="11" t="s">
        <x:v>1205</x:v>
      </x:c>
      <x:c r="I257" s="12" t="s">
        <x:v>549</x:v>
      </x:c>
      <x:c r="J257" s="3" t="s">
        <x:v>14</x:v>
      </x:c>
      <x:c r="K257" s="23" t="str">
        <x:f t="shared" si="14"/>
        <x:v>→個票</x:v>
      </x:c>
      <x:c r="L257" s="15" t="str">
        <x:f t="shared" si="15"/>
        <x:v>.../../個票/条例適用・申請/pdf/reiki_0364.pdf</x:v>
      </x:c>
      <x:c r="M257" s="14" t="s">
        <x:v>53</x:v>
      </x:c>
    </x:row>
    <x:row r="258" spans="1:13" ht="25.899999999999999" customHeight="1">
      <x:c r="A258" s="11" t="s">
        <x:v>175</x:v>
      </x:c>
      <x:c r="B258" s="12">
        <x:v>816</x:v>
      </x:c>
      <x:c r="C258" s="13">
        <x:f>SUBTOTAL(3,A$1:A258)-1</x:f>
        <x:v>236</x:v>
      </x:c>
      <x:c r="D258" s="14" t="s">
        <x:v>981</x:v>
      </x:c>
      <x:c r="E258" s="14" t="s">
        <x:v>0</x:v>
      </x:c>
      <x:c r="F258" s="14" t="s">
        <x:v>13</x:v>
      </x:c>
      <x:c r="G258" s="14" t="s">
        <x:v>14</x:v>
      </x:c>
      <x:c r="H258" s="11" t="s">
        <x:v>1213</x:v>
      </x:c>
      <x:c r="I258" s="12" t="s">
        <x:v>529</x:v>
      </x:c>
      <x:c r="J258" s="3" t="s">
        <x:v>14</x:v>
      </x:c>
      <x:c r="K258" s="23" t="str">
        <x:f t="shared" si="14"/>
        <x:v>→個票</x:v>
      </x:c>
      <x:c r="L258" s="15" t="str">
        <x:f t="shared" si="15"/>
        <x:v>.../../個票/条例適用・申請/pdf/reiki_0365.pdf</x:v>
      </x:c>
      <x:c r="M258" s="14" t="s">
        <x:v>53</x:v>
      </x:c>
    </x:row>
    <x:row r="259" spans="1:13" ht="25.899999999999999" customHeight="1">
      <x:c r="A259" s="11" t="s">
        <x:v>175</x:v>
      </x:c>
      <x:c r="B259" s="12">
        <x:v>816</x:v>
      </x:c>
      <x:c r="C259" s="13">
        <x:f>SUBTOTAL(3,A$1:A259)-1</x:f>
        <x:v>237</x:v>
      </x:c>
      <x:c r="D259" s="14" t="s">
        <x:v>932</x:v>
      </x:c>
      <x:c r="E259" s="14" t="s">
        <x:v>0</x:v>
      </x:c>
      <x:c r="F259" s="14" t="s">
        <x:v>945</x:v>
      </x:c>
      <x:c r="G259" s="14" t="s">
        <x:v>14</x:v>
      </x:c>
      <x:c r="H259" s="11" t="s">
        <x:v>1214</x:v>
      </x:c>
      <x:c r="I259" s="12" t="s">
        <x:v>544</x:v>
      </x:c>
      <x:c r="J259" s="3" t="s">
        <x:v>14</x:v>
      </x:c>
      <x:c r="K259" s="23" t="str">
        <x:f t="shared" si="14"/>
        <x:v>→個票</x:v>
      </x:c>
      <x:c r="L259" s="15" t="str">
        <x:f t="shared" si="15"/>
        <x:v>.../../個票/条例適用・申請/pdf/reiki_0368.pdf</x:v>
      </x:c>
      <x:c r="M259" s="14" t="s">
        <x:v>53</x:v>
      </x:c>
    </x:row>
    <x:row r="260" spans="1:13" ht="25.899999999999999" customHeight="1">
      <x:c r="A260" s="11" t="s">
        <x:v>175</x:v>
      </x:c>
      <x:c r="B260" s="12">
        <x:v>816</x:v>
      </x:c>
      <x:c r="C260" s="13">
        <x:f>SUBTOTAL(3,A$1:A260)-1</x:f>
        <x:v>238</x:v>
      </x:c>
      <x:c r="D260" s="14" t="s">
        <x:v>239</x:v>
      </x:c>
      <x:c r="E260" s="14" t="s">
        <x:v>0</x:v>
      </x:c>
      <x:c r="F260" s="14" t="s">
        <x:v>4</x:v>
      </x:c>
      <x:c r="G260" s="14" t="s">
        <x:v>14</x:v>
      </x:c>
      <x:c r="H260" s="11" t="s">
        <x:v>1215</x:v>
      </x:c>
      <x:c r="I260" s="12" t="s">
        <x:v>542</x:v>
      </x:c>
      <x:c r="J260" s="3" t="s">
        <x:v>14</x:v>
      </x:c>
      <x:c r="K260" s="23" t="str">
        <x:f t="shared" si="14"/>
        <x:v>→個票</x:v>
      </x:c>
      <x:c r="L260" s="15" t="str">
        <x:f t="shared" si="15"/>
        <x:v>.../../個票/条例適用・申請/pdf/reiki_0369.pdf</x:v>
      </x:c>
      <x:c r="M260" s="14" t="s">
        <x:v>53</x:v>
      </x:c>
    </x:row>
    <x:row r="261" spans="1:13" ht="25.899999999999999" customHeight="1">
      <x:c r="A261" s="11" t="s">
        <x:v>825</x:v>
      </x:c>
      <x:c r="B261" s="12">
        <x:v>817</x:v>
      </x:c>
      <x:c r="C261" s="13">
        <x:f>SUBTOTAL(3,A$1:A261)-1</x:f>
        <x:v>239</x:v>
      </x:c>
      <x:c r="D261" s="14" t="s">
        <x:v>798</x:v>
      </x:c>
      <x:c r="E261" s="14" t="s">
        <x:v>823</x:v>
      </x:c>
      <x:c r="F261" s="14" t="s">
        <x:v>572</x:v>
      </x:c>
      <x:c r="G261" s="14" t="s">
        <x:v>14</x:v>
      </x:c>
      <x:c r="H261" s="11" t="s">
        <x:v>1194</x:v>
      </x:c>
      <x:c r="I261" s="12" t="s">
        <x:v>520</x:v>
      </x:c>
      <x:c r="J261" s="3" t="s">
        <x:v>14</x:v>
      </x:c>
      <x:c r="K261" s="23" t="str">
        <x:f t="shared" si="14"/>
        <x:v>→個票</x:v>
      </x:c>
      <x:c r="L261" s="15" t="str">
        <x:f t="shared" si="15"/>
        <x:v>.../../個票/条例適用・申請/pdf/reiki_0370.pdf</x:v>
      </x:c>
      <x:c r="M261" s="14" t="s">
        <x:v>53</x:v>
      </x:c>
    </x:row>
    <x:row r="262" spans="1:13" ht="25.899999999999999" customHeight="1">
      <x:c r="A262" s="11" t="s">
        <x:v>168</x:v>
      </x:c>
      <x:c r="B262" s="12">
        <x:v>818</x:v>
      </x:c>
      <x:c r="C262" s="13">
        <x:f>SUBTOTAL(3,A$1:A262)-1</x:f>
        <x:v>240</x:v>
      </x:c>
      <x:c r="D262" s="14" t="s">
        <x:v>230</x:v>
      </x:c>
      <x:c r="E262" s="14" t="s">
        <x:v>52</x:v>
      </x:c>
      <x:c r="F262" s="14" t="s">
        <x:v>266</x:v>
      </x:c>
      <x:c r="G262" s="14" t="s">
        <x:v>14</x:v>
      </x:c>
      <x:c r="H262" s="11" t="s">
        <x:v>1220</x:v>
      </x:c>
      <x:c r="I262" s="12" t="s">
        <x:v>551</x:v>
      </x:c>
      <x:c r="J262" s="3" t="s">
        <x:v>14</x:v>
      </x:c>
      <x:c r="K262" s="23" t="str">
        <x:f t="shared" si="14"/>
        <x:v>→個票</x:v>
      </x:c>
      <x:c r="L262" s="15" t="str">
        <x:f t="shared" si="15"/>
        <x:v>.../../個票/条例適用・申請/pdf/reiki_0371.pdf</x:v>
      </x:c>
      <x:c r="M262" s="14" t="s">
        <x:v>53</x:v>
      </x:c>
    </x:row>
    <x:row r="263" spans="1:13" ht="25.899999999999999" customHeight="1">
      <x:c r="A263" s="11" t="s">
        <x:v>168</x:v>
      </x:c>
      <x:c r="B263" s="12">
        <x:v>818</x:v>
      </x:c>
      <x:c r="C263" s="13">
        <x:f>SUBTOTAL(3,A$1:A263)-1</x:f>
        <x:v>241</x:v>
      </x:c>
      <x:c r="D263" s="14" t="s">
        <x:v>981</x:v>
      </x:c>
      <x:c r="E263" s="14" t="s">
        <x:v>52</x:v>
      </x:c>
      <x:c r="F263" s="14" t="s">
        <x:v>13</x:v>
      </x:c>
      <x:c r="G263" s="14" t="s">
        <x:v>14</x:v>
      </x:c>
      <x:c r="H263" s="11" t="s">
        <x:v>1209</x:v>
      </x:c>
      <x:c r="I263" s="12" t="s">
        <x:v>519</x:v>
      </x:c>
      <x:c r="J263" s="3" t="s">
        <x:v>14</x:v>
      </x:c>
      <x:c r="K263" s="23" t="str">
        <x:f t="shared" si="14"/>
        <x:v>→個票</x:v>
      </x:c>
      <x:c r="L263" s="15" t="str">
        <x:f t="shared" si="15"/>
        <x:v>.../../個票/条例適用・申請/pdf/reiki_0372.pdf</x:v>
      </x:c>
      <x:c r="M263" s="14" t="s">
        <x:v>53</x:v>
      </x:c>
    </x:row>
    <x:row r="264" spans="1:13" ht="25.899999999999999" customHeight="1">
      <x:c r="A264" s="11" t="s">
        <x:v>168</x:v>
      </x:c>
      <x:c r="B264" s="12">
        <x:v>818</x:v>
      </x:c>
      <x:c r="C264" s="13">
        <x:f>SUBTOTAL(3,A$1:A264)-1</x:f>
        <x:v>242</x:v>
      </x:c>
      <x:c r="D264" s="14" t="s">
        <x:v>932</x:v>
      </x:c>
      <x:c r="E264" s="14" t="s">
        <x:v>52</x:v>
      </x:c>
      <x:c r="F264" s="14" t="s">
        <x:v>945</x:v>
      </x:c>
      <x:c r="G264" s="14" t="s">
        <x:v>14</x:v>
      </x:c>
      <x:c r="H264" s="11" t="s">
        <x:v>1219</x:v>
      </x:c>
      <x:c r="I264" s="12" t="s">
        <x:v>552</x:v>
      </x:c>
      <x:c r="J264" s="3" t="s">
        <x:v>14</x:v>
      </x:c>
      <x:c r="K264" s="23" t="str">
        <x:f t="shared" si="14"/>
        <x:v>→個票</x:v>
      </x:c>
      <x:c r="L264" s="15" t="str">
        <x:f t="shared" si="15"/>
        <x:v>.../../個票/条例適用・申請/pdf/reiki_0375.pdf</x:v>
      </x:c>
      <x:c r="M264" s="14" t="s">
        <x:v>53</x:v>
      </x:c>
    </x:row>
    <x:row r="265" spans="1:13" ht="25.899999999999999" customHeight="1">
      <x:c r="A265" s="11" t="s">
        <x:v>168</x:v>
      </x:c>
      <x:c r="B265" s="12">
        <x:v>818</x:v>
      </x:c>
      <x:c r="C265" s="13">
        <x:f>SUBTOTAL(3,A$1:A265)-1</x:f>
        <x:v>243</x:v>
      </x:c>
      <x:c r="D265" s="14" t="s">
        <x:v>239</x:v>
      </x:c>
      <x:c r="E265" s="14" t="s">
        <x:v>52</x:v>
      </x:c>
      <x:c r="F265" s="14" t="s">
        <x:v>4</x:v>
      </x:c>
      <x:c r="G265" s="14" t="s">
        <x:v>14</x:v>
      </x:c>
      <x:c r="H265" s="11" t="s">
        <x:v>1191</x:v>
      </x:c>
      <x:c r="I265" s="12" t="s">
        <x:v>539</x:v>
      </x:c>
      <x:c r="J265" s="3" t="s">
        <x:v>14</x:v>
      </x:c>
      <x:c r="K265" s="23" t="str">
        <x:f t="shared" si="14"/>
        <x:v>→個票</x:v>
      </x:c>
      <x:c r="L265" s="15" t="str">
        <x:f t="shared" si="15"/>
        <x:v>.../../個票/条例適用・申請/pdf/reiki_0376.pdf</x:v>
      </x:c>
      <x:c r="M265" s="14" t="s">
        <x:v>53</x:v>
      </x:c>
    </x:row>
    <x:row r="266" spans="1:13" ht="25.899999999999999" customHeight="1">
      <x:c r="A266" s="11" t="s">
        <x:v>818</x:v>
      </x:c>
      <x:c r="B266" s="12">
        <x:v>819</x:v>
      </x:c>
      <x:c r="C266" s="13">
        <x:f>SUBTOTAL(3,A$1:A266)-1</x:f>
        <x:v>244</x:v>
      </x:c>
      <x:c r="D266" s="14" t="s">
        <x:v>798</x:v>
      </x:c>
      <x:c r="E266" s="14" t="s">
        <x:v>757</x:v>
      </x:c>
      <x:c r="F266" s="14" t="s">
        <x:v>572</x:v>
      </x:c>
      <x:c r="G266" s="14" t="s">
        <x:v>14</x:v>
      </x:c>
      <x:c r="H266" s="11" t="s">
        <x:v>1211</x:v>
      </x:c>
      <x:c r="I266" s="12" t="s">
        <x:v>546</x:v>
      </x:c>
      <x:c r="J266" s="3" t="s">
        <x:v>14</x:v>
      </x:c>
      <x:c r="K266" s="23" t="str">
        <x:f t="shared" si="14"/>
        <x:v>→個票</x:v>
      </x:c>
      <x:c r="L266" s="15" t="str">
        <x:f t="shared" si="15"/>
        <x:v>.../../個票/条例適用・申請/pdf/reiki_0377.pdf</x:v>
      </x:c>
      <x:c r="M266" s="14" t="s">
        <x:v>53</x:v>
      </x:c>
    </x:row>
    <x:row r="267" spans="1:13" ht="25.899999999999999" customHeight="1">
      <x:c r="A267" s="11" t="s">
        <x:v>169</x:v>
      </x:c>
      <x:c r="B267" s="12">
        <x:v>820</x:v>
      </x:c>
      <x:c r="C267" s="13">
        <x:f>SUBTOTAL(3,A$1:A267)-1</x:f>
        <x:v>245</x:v>
      </x:c>
      <x:c r="D267" s="14" t="s">
        <x:v>301</x:v>
      </x:c>
      <x:c r="E267" s="14" t="s">
        <x:v>215</x:v>
      </x:c>
      <x:c r="F267" s="14" t="s">
        <x:v>3</x:v>
      </x:c>
      <x:c r="G267" s="14" t="s">
        <x:v>14</x:v>
      </x:c>
      <x:c r="H267" s="11" t="s">
        <x:v>1217</x:v>
      </x:c>
      <x:c r="I267" s="12" t="s">
        <x:v>536</x:v>
      </x:c>
      <x:c r="J267" s="3" t="s">
        <x:v>14</x:v>
      </x:c>
      <x:c r="K267" s="23" t="str">
        <x:f t="shared" si="14"/>
        <x:v>→個票</x:v>
      </x:c>
      <x:c r="L267" s="15" t="str">
        <x:f t="shared" si="15"/>
        <x:v>.../../個票/条例適用・申請/pdf/reiki_0378.pdf</x:v>
      </x:c>
      <x:c r="M267" s="14" t="s">
        <x:v>53</x:v>
      </x:c>
    </x:row>
    <x:row r="268" spans="1:13" ht="25.899999999999999" customHeight="1">
      <x:c r="A268" s="11" t="s">
        <x:v>174</x:v>
      </x:c>
      <x:c r="B268" s="12">
        <x:v>821</x:v>
      </x:c>
      <x:c r="C268" s="13">
        <x:f>SUBTOTAL(3,A$1:A268)-1</x:f>
        <x:v>246</x:v>
      </x:c>
      <x:c r="D268" s="14" t="s">
        <x:v>230</x:v>
      </x:c>
      <x:c r="E268" s="14" t="s">
        <x:v>96</x:v>
      </x:c>
      <x:c r="F268" s="14" t="s">
        <x:v>557</x:v>
      </x:c>
      <x:c r="G268" s="14" t="s">
        <x:v>14</x:v>
      </x:c>
      <x:c r="H268" s="11" t="s">
        <x:v>1195</x:v>
      </x:c>
      <x:c r="I268" s="12" t="s">
        <x:v>543</x:v>
      </x:c>
      <x:c r="J268" s="3" t="s">
        <x:v>14</x:v>
      </x:c>
      <x:c r="K268" s="23" t="str">
        <x:f t="shared" si="14"/>
        <x:v>→個票</x:v>
      </x:c>
      <x:c r="L268" s="15" t="str">
        <x:f t="shared" si="15"/>
        <x:v>.../../個票/条例適用・申請/pdf/reiki_0381.pdf</x:v>
      </x:c>
      <x:c r="M268" s="14" t="s">
        <x:v>53</x:v>
      </x:c>
    </x:row>
    <x:row r="269" spans="1:13" ht="25.899999999999999" customHeight="1">
      <x:c r="A269" s="11" t="s">
        <x:v>174</x:v>
      </x:c>
      <x:c r="B269" s="12">
        <x:v>821</x:v>
      </x:c>
      <x:c r="C269" s="13">
        <x:f>SUBTOTAL(3,A$1:A269)-1</x:f>
        <x:v>247</x:v>
      </x:c>
      <x:c r="D269" s="14" t="s">
        <x:v>291</x:v>
      </x:c>
      <x:c r="E269" s="14" t="s">
        <x:v>96</x:v>
      </x:c>
      <x:c r="F269" s="14" t="s">
        <x:v>562</x:v>
      </x:c>
      <x:c r="G269" s="14" t="s">
        <x:v>14</x:v>
      </x:c>
      <x:c r="H269" s="11" t="s">
        <x:v>1193</x:v>
      </x:c>
      <x:c r="I269" s="12" t="s">
        <x:v>537</x:v>
      </x:c>
      <x:c r="J269" s="3" t="s">
        <x:v>14</x:v>
      </x:c>
      <x:c r="K269" s="23" t="str">
        <x:f t="shared" si="14"/>
        <x:v>→個票</x:v>
      </x:c>
      <x:c r="L269" s="15" t="str">
        <x:f t="shared" si="15"/>
        <x:v>.../../個票/条例適用・申請/pdf/reiki_0382.pdf</x:v>
      </x:c>
      <x:c r="M269" s="14" t="s">
        <x:v>53</x:v>
      </x:c>
    </x:row>
    <x:row r="270" spans="1:13" ht="25.899999999999999" customHeight="1">
      <x:c r="A270" s="11" t="s">
        <x:v>174</x:v>
      </x:c>
      <x:c r="B270" s="12">
        <x:v>821</x:v>
      </x:c>
      <x:c r="C270" s="13">
        <x:f>SUBTOTAL(3,A$1:A270)-1</x:f>
        <x:v>248</x:v>
      </x:c>
      <x:c r="D270" s="14" t="s">
        <x:v>981</x:v>
      </x:c>
      <x:c r="E270" s="14" t="s">
        <x:v>96</x:v>
      </x:c>
      <x:c r="F270" s="14" t="s">
        <x:v>3</x:v>
      </x:c>
      <x:c r="G270" s="14" t="s">
        <x:v>14</x:v>
      </x:c>
      <x:c r="H270" s="11" t="s">
        <x:v>1203</x:v>
      </x:c>
      <x:c r="I270" s="12" t="s">
        <x:v>514</x:v>
      </x:c>
      <x:c r="J270" s="3" t="s">
        <x:v>14</x:v>
      </x:c>
      <x:c r="K270" s="23" t="str">
        <x:f t="shared" si="14"/>
        <x:v>→個票</x:v>
      </x:c>
      <x:c r="L270" s="15" t="str">
        <x:f t="shared" si="15"/>
        <x:v>.../../個票/条例適用・申請/pdf/reiki_0383.pdf</x:v>
      </x:c>
      <x:c r="M270" s="14" t="s">
        <x:v>53</x:v>
      </x:c>
    </x:row>
    <x:row r="271" spans="1:13" ht="25.899999999999999" customHeight="1">
      <x:c r="A271" s="11" t="s">
        <x:v>174</x:v>
      </x:c>
      <x:c r="B271" s="12">
        <x:v>821</x:v>
      </x:c>
      <x:c r="C271" s="13">
        <x:f>SUBTOTAL(3,A$1:A271)-1</x:f>
        <x:v>249</x:v>
      </x:c>
      <x:c r="D271" s="14" t="s">
        <x:v>994</x:v>
      </x:c>
      <x:c r="E271" s="14" t="s">
        <x:v>96</x:v>
      </x:c>
      <x:c r="F271" s="14" t="s">
        <x:v>566</x:v>
      </x:c>
      <x:c r="G271" s="14" t="s">
        <x:v>14</x:v>
      </x:c>
      <x:c r="H271" s="11" t="s">
        <x:v>1207</x:v>
      </x:c>
      <x:c r="I271" s="12" t="s">
        <x:v>531</x:v>
      </x:c>
      <x:c r="J271" s="3" t="s">
        <x:v>14</x:v>
      </x:c>
      <x:c r="K271" s="23" t="str">
        <x:f t="shared" si="14"/>
        <x:v>→個票</x:v>
      </x:c>
      <x:c r="L271" s="15" t="str">
        <x:f t="shared" si="15"/>
        <x:v>.../../個票/条例適用・申請/pdf/reiki_0386.pdf</x:v>
      </x:c>
      <x:c r="M271" s="14" t="s">
        <x:v>53</x:v>
      </x:c>
    </x:row>
    <x:row r="272" spans="1:13" ht="25.899999999999999" customHeight="1">
      <x:c r="A272" s="11" t="s">
        <x:v>816</x:v>
      </x:c>
      <x:c r="B272" s="12">
        <x:v>822</x:v>
      </x:c>
      <x:c r="C272" s="13">
        <x:f>SUBTOTAL(3,A$1:A272)-1</x:f>
        <x:v>250</x:v>
      </x:c>
      <x:c r="D272" s="14" t="s">
        <x:v>814</x:v>
      </x:c>
      <x:c r="E272" s="14" t="s">
        <x:v>1252</x:v>
      </x:c>
      <x:c r="F272" s="14" t="s">
        <x:v>572</x:v>
      </x:c>
      <x:c r="G272" s="14" t="s">
        <x:v>14</x:v>
      </x:c>
      <x:c r="H272" s="11" t="s">
        <x:v>1197</x:v>
      </x:c>
      <x:c r="I272" s="12" t="s">
        <x:v>547</x:v>
      </x:c>
      <x:c r="J272" s="3" t="s">
        <x:v>14</x:v>
      </x:c>
      <x:c r="K272" s="23" t="str">
        <x:f t="shared" si="14"/>
        <x:v>→個票</x:v>
      </x:c>
      <x:c r="L272" s="15" t="str">
        <x:f t="shared" si="15"/>
        <x:v>.../../個票/条例適用・申請/pdf/reiki_0387.pdf</x:v>
      </x:c>
      <x:c r="M272" s="14" t="s">
        <x:v>53</x:v>
      </x:c>
    </x:row>
    <x:row r="273" spans="1:13" ht="25.899999999999999" customHeight="1">
      <x:c r="A273" s="11" t="s">
        <x:v>815</x:v>
      </x:c>
      <x:c r="B273" s="12">
        <x:v>823</x:v>
      </x:c>
      <x:c r="C273" s="13">
        <x:f>SUBTOTAL(3,A$1:A273)-1</x:f>
        <x:v>251</x:v>
      </x:c>
      <x:c r="D273" s="14" t="s">
        <x:v>300</x:v>
      </x:c>
      <x:c r="E273" s="14" t="s">
        <x:v>924</x:v>
      </x:c>
      <x:c r="F273" s="14" t="s">
        <x:v>568</x:v>
      </x:c>
      <x:c r="G273" s="14" t="s">
        <x:v>14</x:v>
      </x:c>
      <x:c r="H273" s="11" t="s">
        <x:v>1200</x:v>
      </x:c>
      <x:c r="I273" s="12" t="s">
        <x:v>545</x:v>
      </x:c>
      <x:c r="J273" s="3" t="s">
        <x:v>14</x:v>
      </x:c>
      <x:c r="K273" s="23" t="str">
        <x:f t="shared" si="14"/>
        <x:v>→個票</x:v>
      </x:c>
      <x:c r="L273" s="15" t="str">
        <x:f t="shared" si="15"/>
        <x:v>.../../個票/条例適用・申請/pdf/reiki_0388.pdf</x:v>
      </x:c>
      <x:c r="M273" s="14" t="s">
        <x:v>53</x:v>
      </x:c>
    </x:row>
    <x:row r="274" spans="1:13" ht="22.5" customHeight="1">
      <x:c r="A274" s="7"/>
      <x:c r="B274" s="7"/>
      <x:c r="C274" s="8" t="str">
        <x:f>"◎"&amp;M275</x:f>
        <x:v>◎市民図書館</x:v>
      </x:c>
      <x:c r="D274" s="9"/>
      <x:c r="E274" s="9"/>
      <x:c r="F274" s="7"/>
      <x:c r="G274" s="7"/>
      <x:c r="H274" s="7"/>
      <x:c r="I274" s="7"/>
      <x:c r="J274" s="7"/>
      <x:c r="K274" s="7"/>
      <x:c r="L274" s="7"/>
      <x:c r="M274" s="10" t="str">
        <x:f>M275</x:f>
        <x:v>市民図書館</x:v>
      </x:c>
    </x:row>
    <x:row r="275" spans="1:13" ht="25.899999999999999" customHeight="1">
      <x:c r="A275" s="11" t="s">
        <x:v>177</x:v>
      </x:c>
      <x:c r="B275" s="12">
        <x:v>793</x:v>
      </x:c>
      <x:c r="C275" s="13">
        <x:f>SUBTOTAL(3,A$1:A275)-1</x:f>
        <x:v>252</x:v>
      </x:c>
      <x:c r="D275" s="14" t="s">
        <x:v>935</x:v>
      </x:c>
      <x:c r="E275" s="14" t="s">
        <x:v>1</x:v>
      </x:c>
      <x:c r="F275" s="14" t="s">
        <x:v>564</x:v>
      </x:c>
      <x:c r="G275" s="14" t="s">
        <x:v>14</x:v>
      </x:c>
      <x:c r="H275" s="11" t="s">
        <x:v>1210</x:v>
      </x:c>
      <x:c r="I275" s="12" t="s">
        <x:v>550</x:v>
      </x:c>
      <x:c r="J275" s="3" t="s">
        <x:v>14</x:v>
      </x:c>
      <x:c r="K275" s="23" t="str">
        <x:f t="shared" si="14"/>
        <x:v>→個票</x:v>
      </x:c>
      <x:c r="L275" s="15" t="str">
        <x:f>".../../個票/条例適用・申請/pdf/reiki_"&amp;I275&amp;".pdf"</x:f>
        <x:v>.../../個票/条例適用・申請/pdf/reiki_0335.pdf</x:v>
      </x:c>
      <x:c r="M275" s="14" t="s">
        <x:v>581</x:v>
      </x:c>
    </x:row>
    <x:row r="276" spans="1:13" ht="25.899999999999999" customHeight="1">
      <x:c r="A276" s="11" t="s">
        <x:v>177</x:v>
      </x:c>
      <x:c r="B276" s="12">
        <x:v>793</x:v>
      </x:c>
      <x:c r="C276" s="13">
        <x:f>SUBTOTAL(3,A$1:A276)-1</x:f>
        <x:v>253</x:v>
      </x:c>
      <x:c r="D276" s="14" t="s">
        <x:v>239</x:v>
      </x:c>
      <x:c r="E276" s="14" t="s">
        <x:v>1</x:v>
      </x:c>
      <x:c r="F276" s="14" t="s">
        <x:v>12</x:v>
      </x:c>
      <x:c r="G276" s="14" t="s">
        <x:v>14</x:v>
      </x:c>
      <x:c r="H276" s="11" t="s">
        <x:v>1212</x:v>
      </x:c>
      <x:c r="I276" s="12" t="s">
        <x:v>517</x:v>
      </x:c>
      <x:c r="J276" s="3" t="s">
        <x:v>14</x:v>
      </x:c>
      <x:c r="K276" s="23" t="str">
        <x:f t="shared" si="14"/>
        <x:v>→個票</x:v>
      </x:c>
      <x:c r="L276" s="15" t="str">
        <x:f>".../../個票/条例適用・申請/pdf/reiki_"&amp;I276&amp;".pdf"</x:f>
        <x:v>.../../個票/条例適用・申請/pdf/reiki_0337.pdf</x:v>
      </x:c>
      <x:c r="M276" s="14" t="s">
        <x:v>581</x:v>
      </x:c>
    </x:row>
    <x:row r="277" spans="1:13" ht="25.899999999999999" customHeight="1">
      <x:c r="A277" s="11" t="s">
        <x:v>177</x:v>
      </x:c>
      <x:c r="B277" s="12">
        <x:v>793</x:v>
      </x:c>
      <x:c r="C277" s="13">
        <x:f>SUBTOTAL(3,A$1:A277)-1</x:f>
        <x:v>254</x:v>
      </x:c>
      <x:c r="D277" s="14" t="s">
        <x:v>932</x:v>
      </x:c>
      <x:c r="E277" s="14" t="s">
        <x:v>1</x:v>
      </x:c>
      <x:c r="F277" s="14" t="s">
        <x:v>263</x:v>
      </x:c>
      <x:c r="G277" s="14" t="s">
        <x:v>14</x:v>
      </x:c>
      <x:c r="H277" s="11" t="s">
        <x:v>1204</x:v>
      </x:c>
      <x:c r="I277" s="12" t="s">
        <x:v>513</x:v>
      </x:c>
      <x:c r="J277" s="3" t="s">
        <x:v>14</x:v>
      </x:c>
      <x:c r="K277" s="23" t="str">
        <x:f t="shared" si="14"/>
        <x:v>→個票</x:v>
      </x:c>
      <x:c r="L277" s="15" t="str">
        <x:f>".../../個票/条例適用・申請/pdf/reiki_"&amp;I277&amp;".pdf"</x:f>
        <x:v>.../../個票/条例適用・申請/pdf/reiki_0338.pdf</x:v>
      </x:c>
      <x:c r="M277" s="14" t="s">
        <x:v>581</x:v>
      </x:c>
    </x:row>
    <x:row r="278" spans="1:13" ht="25.899999999999999" customHeight="1">
      <x:c r="A278" s="11" t="s">
        <x:v>782</x:v>
      </x:c>
      <x:c r="B278" s="12">
        <x:v>794</x:v>
      </x:c>
      <x:c r="C278" s="13">
        <x:f>SUBTOTAL(3,A$1:A278)-1</x:f>
        <x:v>255</x:v>
      </x:c>
      <x:c r="D278" s="14" t="s">
        <x:v>287</x:v>
      </x:c>
      <x:c r="E278" s="14" t="s">
        <x:v>827</x:v>
      </x:c>
      <x:c r="F278" s="14" t="s">
        <x:v>285</x:v>
      </x:c>
      <x:c r="G278" s="14" t="s">
        <x:v>14</x:v>
      </x:c>
      <x:c r="H278" s="11" t="s">
        <x:v>1216</x:v>
      </x:c>
      <x:c r="I278" s="12" t="s">
        <x:v>518</x:v>
      </x:c>
      <x:c r="J278" s="3" t="s">
        <x:v>14</x:v>
      </x:c>
      <x:c r="K278" s="23" t="str">
        <x:f t="shared" si="14"/>
        <x:v>→個票</x:v>
      </x:c>
      <x:c r="L278" s="15" t="str">
        <x:f>".../../個票/条例適用・申請/pdf/reiki_"&amp;I278&amp;".pdf"</x:f>
        <x:v>.../../個票/条例適用・申請/pdf/reiki_0340.pdf</x:v>
      </x:c>
      <x:c r="M278" s="14" t="s">
        <x:v>581</x:v>
      </x:c>
    </x:row>
    <x:row r="279" spans="1:13" ht="25.899999999999999" customHeight="1">
      <x:c r="A279" s="11" t="s">
        <x:v>782</x:v>
      </x:c>
      <x:c r="B279" s="12">
        <x:v>794</x:v>
      </x:c>
      <x:c r="C279" s="13">
        <x:f>SUBTOTAL(3,A$1:A279)-1</x:f>
        <x:v>256</x:v>
      </x:c>
      <x:c r="D279" s="14" t="s">
        <x:v>278</x:v>
      </x:c>
      <x:c r="E279" s="14" t="s">
        <x:v>827</x:v>
      </x:c>
      <x:c r="F279" s="14" t="s">
        <x:v>279</x:v>
      </x:c>
      <x:c r="G279" s="14" t="s">
        <x:v>14</x:v>
      </x:c>
      <x:c r="H279" s="11" t="s">
        <x:v>1196</x:v>
      </x:c>
      <x:c r="I279" s="12" t="s">
        <x:v>528</x:v>
      </x:c>
      <x:c r="J279" s="3" t="s">
        <x:v>14</x:v>
      </x:c>
      <x:c r="K279" s="23" t="str">
        <x:f t="shared" ref="K279:K281" si="16">HYPERLINK(L279,"→個票")</x:f>
        <x:v>→個票</x:v>
      </x:c>
      <x:c r="L279" s="15" t="str">
        <x:f>".../../個票/条例適用・申請/pdf/reiki_"&amp;I279&amp;".pdf"</x:f>
        <x:v>.../../個票/条例適用・申請/pdf/reiki_0341.pdf</x:v>
      </x:c>
      <x:c r="M279" s="14" t="s">
        <x:v>581</x:v>
      </x:c>
    </x:row>
    <x:row r="280" spans="1:13" ht="22.5" customHeight="1">
      <x:c r="A280" s="7"/>
      <x:c r="B280" s="7"/>
      <x:c r="C280" s="8" t="str">
        <x:f>"◎"&amp;M281</x:f>
        <x:v>◎担当部署未定</x:v>
      </x:c>
      <x:c r="D280" s="9"/>
      <x:c r="E280" s="9"/>
      <x:c r="F280" s="7"/>
      <x:c r="G280" s="7"/>
      <x:c r="H280" s="7"/>
      <x:c r="I280" s="7"/>
      <x:c r="J280" s="7"/>
      <x:c r="K280" s="7"/>
      <x:c r="L280" s="7"/>
      <x:c r="M280" s="10" t="str">
        <x:f>M281</x:f>
        <x:v>担当部署未定</x:v>
      </x:c>
    </x:row>
    <x:row r="281" spans="1:13" ht="25.899999999999999" customHeight="1">
      <x:c r="A281" s="11" t="s">
        <x:v>171</x:v>
      </x:c>
      <x:c r="B281" s="12">
        <x:v>285</x:v>
      </x:c>
      <x:c r="C281" s="13">
        <x:f>SUBTOTAL(3,A$1:A281)-1</x:f>
        <x:v>257</x:v>
      </x:c>
      <x:c r="D281" s="14" t="s">
        <x:v>828</x:v>
      </x:c>
      <x:c r="E281" s="14" t="s">
        <x:v>216</x:v>
      </x:c>
      <x:c r="F281" s="14" t="s">
        <x:v>16</x:v>
      </x:c>
      <x:c r="G281" s="14" t="s">
        <x:v>8</x:v>
      </x:c>
      <x:c r="H281" s="11" t="s">
        <x:v>1198</x:v>
      </x:c>
      <x:c r="I281" s="12" t="s">
        <x:v>535</x:v>
      </x:c>
      <x:c r="J281" s="3" t="s">
        <x:v>14</x:v>
      </x:c>
      <x:c r="K281" s="23" t="str">
        <x:f t="shared" si="16"/>
        <x:v>→個票</x:v>
      </x:c>
      <x:c r="L281" s="15" t="str">
        <x:f>".../../個票/条例適用・申請/pdf/reiki_"&amp;I281&amp;".pdf"</x:f>
        <x:v>.../../個票/条例適用・申請/pdf/reiki_0018.pdf</x:v>
      </x:c>
      <x:c r="M281" s="14" t="s">
        <x:v>582</x:v>
      </x:c>
    </x:row>
  </x:sheetData>
  <x:sheetProtection password="de71" sheet="1" objects="1" scenarios="1" formatCells="1" formatColumns="1" formatRows="1" insertColumns="1" insertRows="1" insertHyperlinks="1" deleteColumns="1" deleteRows="1" selectLockedCells="0" sort="1" autoFilter="1" pivotTables="1" selectUnlockedCells="0"/>
  <x:autoFilter ref="A2:M2"/>
  <x:printOptions horizontalCentered="1" verticalCentered="0" headings="0" gridLines="0" gridLinesSet="1"/>
  <x:pageMargins left="0.39347222447395325" right="0.39347222447395325" top="0.39347222447395325" bottom="0.39347222447395325" header="0.11791666597127914" footer="0.11791666597127914"/>
  <x:pageSetup paperSize="9" scale="71" firstPageNumber="1" fitToWidth="1" fitToHeight="1" orientation="portrait" usePrinterDefaults="1" blackAndWhite="0" draft="0" useFirstPageNumber="0" horizontalDpi="600" verticalDpi="600" copies="1"/>
  <x:headerFooter>
    <x:oddHeader>&amp;C&amp;"ＭＳ Ｐゴシック,Bold"&amp;10&amp;F　【&amp;A】</x:oddHeader>
    <x:oddFooter>&amp;C&amp;"FZSong_Superfont,Regular"&amp;P/&amp;N</x:oddFooter>
  </x:headerFooter>
  <x:colBreaks count="2" manualBreakCount="2">
    <x:brk id="2" min="0" max="16383" man="1" pt="0"/>
    <x:brk id="8"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申請に対する処分</vt:lpstr>
    </vt:vector>
  </ep:TitlesOfParts>
  <ep:TotalTime>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gyote</dc:creator>
  <cp:lastModifiedBy>twnt010</cp:lastModifiedBy>
  <cp:revision>3</cp:revision>
  <cp:lastPrinted>2023-03-03T01:45:03.000</cp:lastPrinted>
  <dcterms:created xsi:type="dcterms:W3CDTF">2006-08-24T05:39:11.000</dcterms:created>
  <dcterms:modified xsi:type="dcterms:W3CDTF">2023-03-28T01:00:52.884</dcterms:modified>
  <cp:version>0906.0100.01</cp:version>
</cp:coreProperties>
</file>