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5\06 公表用\"/>
    </mc:Choice>
  </mc:AlternateContent>
  <workbookProtection workbookAlgorithmName="SHA-512" workbookHashValue="PWdyPwkWb1ZAJVboOpqto4qHPUPSUZ7P+X5tmlZ0nNYCtqm/EOXgoUXxI+mUV1rXA4R95GrWer7s+Vi655KgQg==" workbookSaltValue="6X6rXTTnqERUQsRqR9tNb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<sst xmlns="http://schemas.openxmlformats.org/spreadsheetml/2006/main" count="327" uniqueCount="116">
  <si>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</si>
  <si>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</si>
  <si>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</si>
  <si>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</si>
  <si>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</si>
  <si>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</si>
  <si>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</si>
  <si>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</si>
  <si>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</si>
  <si>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</si>
  <si>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</si>
  <si>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</si>
  <si>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</si>
  <si>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</si>
  <si>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</si>
  <si>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</si>
  <si>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</si>
  <si>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</si>
  <si>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</si>
  <si>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</si>
  <si>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</si>
  <si>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</si>
  <si>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</si>
  <si>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</si>
  <si>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</si>
  <si>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</si>
  <si>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</si>
  <si>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</si>
  <si>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</si>
  <si>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</si>
  <si>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</si>
  <si>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</si>
  <si>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</si>
  <si>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</si>
  <si>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</si>
  <si>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</si>
  <si>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</si>
  <si>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</si>
  <si>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</si>
  <si>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</si>
  <si>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</si>
  <si>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</si>
  <si>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</si>
  <si>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</si>
  <si>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</si>
  <si>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</si>
  <si>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</si>
  <si>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</si>
  <si>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</si>
  <si>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</si>
  <si>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</si>
  <si>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</si>
  <si>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</si>
  <si>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</si>
  <si>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</si>
  <si>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</si>
  <si>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</si>
  <si>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</si>
  <si>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</si>
  <si>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</si>
  <si>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</si>
  <si>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</si>
  <si>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</si>
  <si>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</si>
  <si>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</si>
  <si>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</si>
  <si>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</si>
  <si>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</si>
  <si>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</si>
  <si>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</si>
  <si>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</si>
  <si>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</si>
  <si>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</si>
  <si>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</si>
  <si>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</si>
  <si>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</si>
  <si>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</si>
  <si>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</si>
  <si>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</si>
  <si>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</si>
  <si>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</si>
  <si>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</si>
  <si>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</si>
  <si>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</si>
  <si>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</si>
  <si>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</si>
  <si>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</si>
  <si>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</si>
  <si>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</si>
  <si>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</si>
  <si>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</si>
  <si>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</si>
  <si>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</si>
  <si>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</si>
  <si>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</si>
  <si>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</si>
  <si>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</si>
  <si>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</si>
  <si>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</si>
  <si>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</si>
  <si>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</si>
  <si>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</si>
  <si>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</si>
  <si>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</si>
  <si>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</si>
  <si>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</si>
  <si>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</si>
  <si>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</si>
  <si>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</si>
  <si>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</si>
  <si>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</si>
  <si>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</si>
  <si>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</si>
  <si>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「有形固定資産減価償却率」は類似団体よりも高い水準となっているため、資産状況を把握しつつ、浄化槽の長寿命化や取り替え等を検討する必要がある。</t>
    <rPh sb="1" eb="3">
      <t>ユウケイ</t>
    </rPh>
    <rPh sb="3" eb="5">
      <t>コテイ</t>
    </rPh>
    <rPh sb="5" eb="7">
      <t>シサン</t>
    </rPh>
    <rPh sb="7" eb="9">
      <t>ゲンカ</t>
    </rPh>
    <rPh sb="9" eb="11">
      <t>ショウキャク</t>
    </rPh>
    <rPh sb="11" eb="12">
      <t>リツ</t>
    </rPh>
    <rPh sb="14" eb="16">
      <t>ルイジ</t>
    </rPh>
    <rPh sb="16" eb="18">
      <t>ダンタイ</t>
    </rPh>
    <rPh sb="21" eb="22">
      <t>タカ</t>
    </rPh>
    <rPh sb="23" eb="25">
      <t>スイジュン</t>
    </rPh>
    <rPh sb="34" eb="36">
      <t>シサン</t>
    </rPh>
    <rPh sb="36" eb="38">
      <t>ジョウキョウ</t>
    </rPh>
    <rPh sb="39" eb="41">
      <t>ハアク</t>
    </rPh>
    <rPh sb="45" eb="48">
      <t>ジョウカソウ</t>
    </rPh>
    <rPh sb="49" eb="53">
      <t>チョウジュミョウカ</t>
    </rPh>
    <rPh sb="54" eb="55">
      <t>ト</t>
    </rPh>
    <rPh sb="56" eb="57">
      <t>カ</t>
    </rPh>
    <rPh sb="58" eb="59">
      <t>トウ</t>
    </rPh>
    <rPh sb="60" eb="62">
      <t>ケントウ</t>
    </rPh>
    <rPh sb="64" eb="66">
      <t>ヒツヨウ</t>
    </rPh>
    <phoneticPr fontId="4"/>
  </si>
  <si>
    <t xml:space="preserve">経営の改善性・効率性については、現状での使用料向上はあまり見込めないため、市設置型浄化槽への切り替え及び新設の推進を図るとともに、浄化槽の効率的な維持管理方法等の検討を行い、経費の削減に努め、累積欠損金を減らしていかなければならない。
老朽化の状況については、日々の調査や点検により劣化状況を把握し、修繕を迅速に行う等適切な維持管理を行い、浄化槽の延命化に取り組んでいく必要がある。
</t>
    <phoneticPr fontId="4"/>
  </si>
  <si>
    <t>「経常収支比率」「累積欠損金比率」は使用料収入や一般会計からの繰入金等の収益により、維持管理に係る費用等を賄えており、類似団体より良好な状態となっている。
「流動比率」は１年以内に支払う企業債残高を現金預金等の残高が上回っていることから、良好な数値となっているが、類似団体よりも不良な状態となっている。
「企業債残高対事業規模比率」は類似団体よりも良好な状態であるため、企業債の残高を着実に減らし、比率の改善に努める。
「経費回収率」「汚水処理原価」は類似団体よりも不良な状態となっているため、今後は使用料の改定や回収方法を検討する必要がある。
「水洗化率」は処理区域内人口全てが浄化槽を設置しているため、100％である。</t>
    <rPh sb="1" eb="3">
      <t>ケイジョウ</t>
    </rPh>
    <rPh sb="3" eb="5">
      <t>シュウシ</t>
    </rPh>
    <rPh sb="5" eb="7">
      <t>ヒリツ</t>
    </rPh>
    <rPh sb="9" eb="11">
      <t>ルイセキ</t>
    </rPh>
    <rPh sb="11" eb="13">
      <t>ケッソン</t>
    </rPh>
    <rPh sb="13" eb="14">
      <t>キン</t>
    </rPh>
    <rPh sb="14" eb="16">
      <t>ヒリツ</t>
    </rPh>
    <rPh sb="18" eb="21">
      <t>シヨウリョウ</t>
    </rPh>
    <rPh sb="21" eb="23">
      <t>シュウニュウ</t>
    </rPh>
    <rPh sb="24" eb="26">
      <t>イッパン</t>
    </rPh>
    <rPh sb="26" eb="28">
      <t>カイケイ</t>
    </rPh>
    <rPh sb="31" eb="33">
      <t>クリイレ</t>
    </rPh>
    <rPh sb="33" eb="34">
      <t>キン</t>
    </rPh>
    <rPh sb="34" eb="35">
      <t>トウ</t>
    </rPh>
    <rPh sb="36" eb="38">
      <t>シュウエキ</t>
    </rPh>
    <rPh sb="42" eb="44">
      <t>イジ</t>
    </rPh>
    <rPh sb="44" eb="46">
      <t>カンリ</t>
    </rPh>
    <rPh sb="47" eb="48">
      <t>カカ</t>
    </rPh>
    <rPh sb="49" eb="51">
      <t>ヒヨウ</t>
    </rPh>
    <rPh sb="51" eb="52">
      <t>トウ</t>
    </rPh>
    <rPh sb="53" eb="54">
      <t>マカナ</t>
    </rPh>
    <rPh sb="59" eb="61">
      <t>ルイジ</t>
    </rPh>
    <rPh sb="61" eb="63">
      <t>ダンタイ</t>
    </rPh>
    <rPh sb="65" eb="67">
      <t>リョウコウ</t>
    </rPh>
    <rPh sb="68" eb="70">
      <t>ジョウタイ</t>
    </rPh>
    <rPh sb="79" eb="81">
      <t>リュウドウ</t>
    </rPh>
    <rPh sb="81" eb="83">
      <t>ヒリツ</t>
    </rPh>
    <rPh sb="86" eb="87">
      <t>ネン</t>
    </rPh>
    <rPh sb="87" eb="89">
      <t>イナイ</t>
    </rPh>
    <rPh sb="90" eb="92">
      <t>シハラ</t>
    </rPh>
    <rPh sb="93" eb="95">
      <t>キギョウ</t>
    </rPh>
    <rPh sb="95" eb="96">
      <t>サイ</t>
    </rPh>
    <rPh sb="96" eb="98">
      <t>ザンダカ</t>
    </rPh>
    <rPh sb="99" eb="101">
      <t>ゲンキン</t>
    </rPh>
    <rPh sb="101" eb="103">
      <t>ヨキン</t>
    </rPh>
    <rPh sb="103" eb="104">
      <t>トウ</t>
    </rPh>
    <rPh sb="105" eb="107">
      <t>ザンダカ</t>
    </rPh>
    <rPh sb="108" eb="110">
      <t>ウワマワ</t>
    </rPh>
    <rPh sb="119" eb="121">
      <t>リョウコウ</t>
    </rPh>
    <rPh sb="122" eb="124">
      <t>スウチ</t>
    </rPh>
    <rPh sb="132" eb="134">
      <t>ルイジ</t>
    </rPh>
    <rPh sb="134" eb="136">
      <t>ダンタイ</t>
    </rPh>
    <rPh sb="139" eb="141">
      <t>フリョウ</t>
    </rPh>
    <rPh sb="142" eb="144">
      <t>ジョウタイ</t>
    </rPh>
    <rPh sb="167" eb="169">
      <t>ルイジ</t>
    </rPh>
    <rPh sb="169" eb="171">
      <t>ダンタイ</t>
    </rPh>
    <rPh sb="174" eb="176">
      <t>リョウコウ</t>
    </rPh>
    <rPh sb="177" eb="179">
      <t>ジョウタイ</t>
    </rPh>
    <rPh sb="185" eb="187">
      <t>キギョウ</t>
    </rPh>
    <rPh sb="187" eb="188">
      <t>サイ</t>
    </rPh>
    <rPh sb="189" eb="191">
      <t>ザンダカ</t>
    </rPh>
    <rPh sb="192" eb="194">
      <t>チャクジツ</t>
    </rPh>
    <rPh sb="195" eb="196">
      <t>ヘ</t>
    </rPh>
    <rPh sb="199" eb="201">
      <t>ヒリツ</t>
    </rPh>
    <rPh sb="202" eb="204">
      <t>カイゼン</t>
    </rPh>
    <rPh sb="205" eb="206">
      <t>ツト</t>
    </rPh>
    <rPh sb="211" eb="213">
      <t>ケイヒ</t>
    </rPh>
    <rPh sb="213" eb="215">
      <t>カイシュウ</t>
    </rPh>
    <rPh sb="215" eb="216">
      <t>リツ</t>
    </rPh>
    <rPh sb="218" eb="220">
      <t>オスイ</t>
    </rPh>
    <rPh sb="220" eb="222">
      <t>ショリ</t>
    </rPh>
    <rPh sb="222" eb="224">
      <t>ゲンカ</t>
    </rPh>
    <rPh sb="226" eb="228">
      <t>ルイジ</t>
    </rPh>
    <rPh sb="228" eb="230">
      <t>ダンタイ</t>
    </rPh>
    <rPh sb="233" eb="235">
      <t>フリョウ</t>
    </rPh>
    <rPh sb="236" eb="238">
      <t>ジョウタイ</t>
    </rPh>
    <rPh sb="290" eb="293">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</si>
</sst>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0-45D3-BB4D-2F320AE7F0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20-45D3-BB4D-2F320AE7F0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9-4C1C-AF62-31A78A5257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8779-4C1C-AF62-31A78A5257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560-4C2A-B0B3-01662D9309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0560-4C2A-B0B3-01662D9309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104.46</c:v>
                </c:pt>
              </c:numCache>
            </c:numRef>
          </c:val>
          <c:extLst>
            <c:ext xmlns:c16="http://schemas.microsoft.com/office/drawing/2014/chart" uri="{C3380CC4-5D6E-409C-BE32-E72D297353CC}">
              <c16:uniqueId val="{00000000-209A-4347-8DF2-2D0262CE83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209A-4347-8DF2-2D0262CE83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55.91</c:v>
                </c:pt>
              </c:numCache>
            </c:numRef>
          </c:val>
          <c:extLst>
            <c:ext xmlns:c16="http://schemas.microsoft.com/office/drawing/2014/chart" uri="{C3380CC4-5D6E-409C-BE32-E72D297353CC}">
              <c16:uniqueId val="{00000000-D3A3-4244-A2BD-BD532DA53B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D3A3-4244-A2BD-BD532DA53B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F9-46DD-B9E7-B727FE3823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F9-46DD-B9E7-B727FE3823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52.43</c:v>
                </c:pt>
              </c:numCache>
            </c:numRef>
          </c:val>
          <c:extLst>
            <c:ext xmlns:c16="http://schemas.microsoft.com/office/drawing/2014/chart" uri="{C3380CC4-5D6E-409C-BE32-E72D297353CC}">
              <c16:uniqueId val="{00000000-9D85-4D39-A3E1-E2F9332D6E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9D85-4D39-A3E1-E2F9332D6E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105.52</c:v>
                </c:pt>
              </c:numCache>
            </c:numRef>
          </c:val>
          <c:extLst>
            <c:ext xmlns:c16="http://schemas.microsoft.com/office/drawing/2014/chart" uri="{C3380CC4-5D6E-409C-BE32-E72D297353CC}">
              <c16:uniqueId val="{00000000-B5E7-421E-9523-5698C99A0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B5E7-421E-9523-5698C99A0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227.59</c:v>
                </c:pt>
              </c:numCache>
            </c:numRef>
          </c:val>
          <c:extLst>
            <c:ext xmlns:c16="http://schemas.microsoft.com/office/drawing/2014/chart" uri="{C3380CC4-5D6E-409C-BE32-E72D297353CC}">
              <c16:uniqueId val="{00000000-E0DA-4EF7-8A38-18A6CB33CA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E0DA-4EF7-8A38-18A6CB33CA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B076-43CE-AA0B-6C207E5DD0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B076-43CE-AA0B-6C207E5DD0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369.25</c:v>
                </c:pt>
              </c:numCache>
            </c:numRef>
          </c:val>
          <c:extLst>
            <c:ext xmlns:c16="http://schemas.microsoft.com/office/drawing/2014/chart" uri="{C3380CC4-5D6E-409C-BE32-E72D297353CC}">
              <c16:uniqueId val="{00000000-0CBC-403E-8BB9-CE617F8E55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0CBC-403E-8BB9-CE617F8E55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85" zoomScaleNormal="85" workbookViewId="0">
      <selection activeCell="CD24" sqref="CD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35.799999999999997</v>
      </c>
      <c r="J10" s="34"/>
      <c r="K10" s="34"/>
      <c r="L10" s="34"/>
      <c r="M10" s="34"/>
      <c r="N10" s="34"/>
      <c r="O10" s="34"/>
      <c r="P10" s="34">
        <f>データ!P6</f>
        <v>2.65</v>
      </c>
      <c r="Q10" s="34"/>
      <c r="R10" s="34"/>
      <c r="S10" s="34"/>
      <c r="T10" s="34"/>
      <c r="U10" s="34"/>
      <c r="V10" s="34"/>
      <c r="W10" s="34">
        <f>データ!Q6</f>
        <v>100</v>
      </c>
      <c r="X10" s="34"/>
      <c r="Y10" s="34"/>
      <c r="Z10" s="34"/>
      <c r="AA10" s="34"/>
      <c r="AB10" s="34"/>
      <c r="AC10" s="34"/>
      <c r="AD10" s="41">
        <f>データ!R6</f>
        <v>4045</v>
      </c>
      <c r="AE10" s="41"/>
      <c r="AF10" s="41"/>
      <c r="AG10" s="41"/>
      <c r="AH10" s="41"/>
      <c r="AI10" s="41"/>
      <c r="AJ10" s="41"/>
      <c r="AK10" s="2"/>
      <c r="AL10" s="41">
        <f>データ!V6</f>
        <v>1530</v>
      </c>
      <c r="AM10" s="41"/>
      <c r="AN10" s="41"/>
      <c r="AO10" s="41"/>
      <c r="AP10" s="41"/>
      <c r="AQ10" s="41"/>
      <c r="AR10" s="41"/>
      <c r="AS10" s="41"/>
      <c r="AT10" s="34">
        <f>データ!W6</f>
        <v>0</v>
      </c>
      <c r="AU10" s="34"/>
      <c r="AV10" s="34"/>
      <c r="AW10" s="34"/>
      <c r="AX10" s="34"/>
      <c r="AY10" s="34"/>
      <c r="AZ10" s="34"/>
      <c r="BA10" s="34"/>
      <c r="BB10" s="34" t="str">
        <f>データ!X6</f>
        <v>-</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115</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CXypDicz9oJpCu/NJ0FjY+gO1sEmMm0txw4O0U7u981zeLc4YSRH9CjgbSt8455jmRRHn6rZN1/yKERohRLeAg==" saltValue="4D1+egFFsq1xUAgnTb+h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18</v>
      </c>
      <c r="F6" s="19">
        <f t="shared" si="3"/>
        <v>0</v>
      </c>
      <c r="G6" s="19">
        <f t="shared" si="3"/>
        <v>0</v>
      </c>
      <c r="H6" s="19" t="str">
        <f t="shared" si="3"/>
        <v>青森県　十和田市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35.799999999999997</v>
      </c>
      <c r="P6" s="20">
        <f t="shared" si="3"/>
        <v>2.65</v>
      </c>
      <c r="Q6" s="20">
        <f t="shared" si="3"/>
        <v>100</v>
      </c>
      <c r="R6" s="20">
        <f t="shared" si="3"/>
        <v>4045</v>
      </c>
      <c r="S6" s="20">
        <f t="shared" si="3"/>
        <v>58328</v>
      </c>
      <c r="T6" s="20">
        <f t="shared" si="3"/>
        <v>725.65</v>
      </c>
      <c r="U6" s="20">
        <f t="shared" si="3"/>
        <v>80.38</v>
      </c>
      <c r="V6" s="20">
        <f t="shared" si="3"/>
        <v>1530</v>
      </c>
      <c r="W6" s="20">
        <f t="shared" si="3"/>
        <v>0</v>
      </c>
      <c r="X6" s="20" t="str">
        <f t="shared" si="3"/>
        <v>-</v>
      </c>
      <c r="Y6" s="21" t="str">
        <f>IF(Y7="",NA(),Y7)</f>
        <v>-</v>
      </c>
      <c r="Z6" s="21" t="str">
        <f t="shared" ref="Z6:AH6" si="4">IF(Z7="",NA(),Z7)</f>
        <v>-</v>
      </c>
      <c r="AA6" s="21" t="str">
        <f t="shared" si="4"/>
        <v>-</v>
      </c>
      <c r="AB6" s="21" t="str">
        <f t="shared" si="4"/>
        <v>-</v>
      </c>
      <c r="AC6" s="21">
        <f t="shared" si="4"/>
        <v>104.46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52.43</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105.52</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227.59</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53.9</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369.25</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55.91</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22063</v>
      </c>
      <c r="D7" s="23">
        <v>46</v>
      </c>
      <c r="E7" s="23">
        <v>18</v>
      </c>
      <c r="F7" s="23">
        <v>0</v>
      </c>
      <c r="G7" s="23">
        <v>0</v>
      </c>
      <c r="H7" s="23" t="s">
        <v>96</v>
      </c>
      <c r="I7" s="23" t="s">
        <v>97</v>
      </c>
      <c r="J7" s="23" t="s">
        <v>98</v>
      </c>
      <c r="K7" s="23" t="s">
        <v>99</v>
      </c>
      <c r="L7" s="23" t="s">
        <v>100</v>
      </c>
      <c r="M7" s="23" t="s">
        <v>101</v>
      </c>
      <c r="N7" s="24" t="s">
        <v>102</v>
      </c>
      <c r="O7" s="24">
        <v>35.799999999999997</v>
      </c>
      <c r="P7" s="24">
        <v>2.65</v>
      </c>
      <c r="Q7" s="24">
        <v>100</v>
      </c>
      <c r="R7" s="24">
        <v>4045</v>
      </c>
      <c r="S7" s="24">
        <v>58328</v>
      </c>
      <c r="T7" s="24">
        <v>725.65</v>
      </c>
      <c r="U7" s="24">
        <v>80.38</v>
      </c>
      <c r="V7" s="24">
        <v>1530</v>
      </c>
      <c r="W7" s="24">
        <v>0</v>
      </c>
      <c r="X7" s="24" t="s">
        <v>102</v>
      </c>
      <c r="Y7" s="24" t="s">
        <v>102</v>
      </c>
      <c r="Z7" s="24" t="s">
        <v>102</v>
      </c>
      <c r="AA7" s="24" t="s">
        <v>102</v>
      </c>
      <c r="AB7" s="24" t="s">
        <v>102</v>
      </c>
      <c r="AC7" s="24">
        <v>104.46</v>
      </c>
      <c r="AD7" s="24" t="s">
        <v>102</v>
      </c>
      <c r="AE7" s="24" t="s">
        <v>102</v>
      </c>
      <c r="AF7" s="24" t="s">
        <v>102</v>
      </c>
      <c r="AG7" s="24" t="s">
        <v>102</v>
      </c>
      <c r="AH7" s="24">
        <v>96.95</v>
      </c>
      <c r="AI7" s="24">
        <v>96.62</v>
      </c>
      <c r="AJ7" s="24" t="s">
        <v>102</v>
      </c>
      <c r="AK7" s="24" t="s">
        <v>102</v>
      </c>
      <c r="AL7" s="24" t="s">
        <v>102</v>
      </c>
      <c r="AM7" s="24" t="s">
        <v>102</v>
      </c>
      <c r="AN7" s="24">
        <v>52.43</v>
      </c>
      <c r="AO7" s="24" t="s">
        <v>102</v>
      </c>
      <c r="AP7" s="24" t="s">
        <v>102</v>
      </c>
      <c r="AQ7" s="24" t="s">
        <v>102</v>
      </c>
      <c r="AR7" s="24" t="s">
        <v>102</v>
      </c>
      <c r="AS7" s="24">
        <v>91.33</v>
      </c>
      <c r="AT7" s="24">
        <v>111.69</v>
      </c>
      <c r="AU7" s="24" t="s">
        <v>102</v>
      </c>
      <c r="AV7" s="24" t="s">
        <v>102</v>
      </c>
      <c r="AW7" s="24" t="s">
        <v>102</v>
      </c>
      <c r="AX7" s="24" t="s">
        <v>102</v>
      </c>
      <c r="AY7" s="24">
        <v>105.52</v>
      </c>
      <c r="AZ7" s="24" t="s">
        <v>102</v>
      </c>
      <c r="BA7" s="24" t="s">
        <v>102</v>
      </c>
      <c r="BB7" s="24" t="s">
        <v>102</v>
      </c>
      <c r="BC7" s="24" t="s">
        <v>102</v>
      </c>
      <c r="BD7" s="24">
        <v>126.97</v>
      </c>
      <c r="BE7" s="24">
        <v>111.29</v>
      </c>
      <c r="BF7" s="24" t="s">
        <v>102</v>
      </c>
      <c r="BG7" s="24" t="s">
        <v>102</v>
      </c>
      <c r="BH7" s="24" t="s">
        <v>102</v>
      </c>
      <c r="BI7" s="24" t="s">
        <v>102</v>
      </c>
      <c r="BJ7" s="24">
        <v>227.59</v>
      </c>
      <c r="BK7" s="24" t="s">
        <v>102</v>
      </c>
      <c r="BL7" s="24" t="s">
        <v>102</v>
      </c>
      <c r="BM7" s="24" t="s">
        <v>102</v>
      </c>
      <c r="BN7" s="24" t="s">
        <v>102</v>
      </c>
      <c r="BO7" s="24">
        <v>338.47</v>
      </c>
      <c r="BP7" s="24">
        <v>349.83</v>
      </c>
      <c r="BQ7" s="24" t="s">
        <v>102</v>
      </c>
      <c r="BR7" s="24" t="s">
        <v>102</v>
      </c>
      <c r="BS7" s="24" t="s">
        <v>102</v>
      </c>
      <c r="BT7" s="24" t="s">
        <v>102</v>
      </c>
      <c r="BU7" s="24">
        <v>53.9</v>
      </c>
      <c r="BV7" s="24" t="s">
        <v>102</v>
      </c>
      <c r="BW7" s="24" t="s">
        <v>102</v>
      </c>
      <c r="BX7" s="24" t="s">
        <v>102</v>
      </c>
      <c r="BY7" s="24" t="s">
        <v>102</v>
      </c>
      <c r="BZ7" s="24">
        <v>56.06</v>
      </c>
      <c r="CA7" s="24">
        <v>53.65</v>
      </c>
      <c r="CB7" s="24" t="s">
        <v>102</v>
      </c>
      <c r="CC7" s="24" t="s">
        <v>102</v>
      </c>
      <c r="CD7" s="24" t="s">
        <v>102</v>
      </c>
      <c r="CE7" s="24" t="s">
        <v>102</v>
      </c>
      <c r="CF7" s="24">
        <v>369.25</v>
      </c>
      <c r="CG7" s="24" t="s">
        <v>102</v>
      </c>
      <c r="CH7" s="24" t="s">
        <v>102</v>
      </c>
      <c r="CI7" s="24" t="s">
        <v>102</v>
      </c>
      <c r="CJ7" s="24" t="s">
        <v>102</v>
      </c>
      <c r="CK7" s="24">
        <v>304.36</v>
      </c>
      <c r="CL7" s="24">
        <v>307.86</v>
      </c>
      <c r="CM7" s="24" t="s">
        <v>102</v>
      </c>
      <c r="CN7" s="24" t="s">
        <v>102</v>
      </c>
      <c r="CO7" s="24" t="s">
        <v>102</v>
      </c>
      <c r="CP7" s="24" t="s">
        <v>102</v>
      </c>
      <c r="CQ7" s="24" t="s">
        <v>102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55.91</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2024-12-19T01:34:23Z</dcterms:created>
  <dcterms:modified xsi:type="dcterms:W3CDTF">2025-03-05T05:22:50Z</dcterms:modified>
  <cp:category/>
</cp:coreProperties>
</file>