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wsv200\E20高齢介護課\140_ 介護事業者\85_十和田市HP（事業者向け）\00 事業所　指定・更新HP\☆様式）押印廃止版\参考様式：居宅\"/>
    </mc:Choice>
  </mc:AlternateContent>
  <bookViews>
    <workbookView xWindow="0" yWindow="270" windowWidth="15360" windowHeight="8970"/>
  </bookViews>
  <sheets>
    <sheet name="様式１" sheetId="14" r:id="rId1"/>
  </sheets>
  <definedNames>
    <definedName name="_xlnm.Print_Area" localSheetId="0">様式１!$B$1:$X$103</definedName>
  </definedNames>
  <calcPr calcId="162913"/>
</workbook>
</file>

<file path=xl/calcChain.xml><?xml version="1.0" encoding="utf-8"?>
<calcChain xmlns="http://schemas.openxmlformats.org/spreadsheetml/2006/main">
  <c r="V85" i="14" l="1"/>
  <c r="V75" i="14"/>
  <c r="V74" i="14"/>
  <c r="V70" i="14"/>
  <c r="V52" i="14"/>
  <c r="V59" i="14"/>
  <c r="V60" i="14"/>
  <c r="V41" i="14"/>
  <c r="V42" i="14"/>
  <c r="V36" i="14"/>
  <c r="V26" i="14"/>
  <c r="V25" i="14"/>
  <c r="V21" i="14"/>
  <c r="T20" i="14"/>
  <c r="T35" i="14" s="1"/>
  <c r="S20" i="14"/>
  <c r="S24" i="14" s="1"/>
  <c r="Q20" i="14"/>
  <c r="Q24" i="14" s="1"/>
  <c r="P20" i="14"/>
  <c r="P35" i="14" s="1"/>
  <c r="O20" i="14"/>
  <c r="O35" i="14" s="1"/>
  <c r="N20" i="14"/>
  <c r="N24" i="14" s="1"/>
  <c r="V67" i="14"/>
  <c r="V82" i="14"/>
  <c r="V53" i="14"/>
  <c r="V86" i="14"/>
  <c r="V71" i="14"/>
  <c r="V49" i="14"/>
  <c r="V37" i="14"/>
  <c r="V33" i="14"/>
  <c r="T24" i="14" l="1"/>
  <c r="N35" i="14"/>
  <c r="N40" i="14" s="1"/>
  <c r="O84" i="14"/>
  <c r="O69" i="14"/>
  <c r="O73" i="14" s="1"/>
  <c r="O51" i="14"/>
  <c r="O58" i="14" s="1"/>
  <c r="T51" i="14"/>
  <c r="T58" i="14" s="1"/>
  <c r="T84" i="14"/>
  <c r="P24" i="14"/>
  <c r="O24" i="14"/>
  <c r="Q35" i="14"/>
  <c r="N51" i="14"/>
  <c r="N58" i="14" s="1"/>
  <c r="S35" i="14"/>
  <c r="S84" i="14" s="1"/>
  <c r="P51" i="14"/>
  <c r="P58" i="14" s="1"/>
  <c r="P69" i="14"/>
  <c r="P73" i="14" s="1"/>
  <c r="P40" i="14"/>
  <c r="P84" i="14"/>
  <c r="T40" i="14"/>
  <c r="N69" i="14"/>
  <c r="N73" i="14" s="1"/>
  <c r="T69" i="14"/>
  <c r="T73" i="14" s="1"/>
  <c r="O40" i="14"/>
  <c r="N84" i="14"/>
  <c r="Q51" i="14" l="1"/>
  <c r="Q58" i="14" s="1"/>
  <c r="Q84" i="14"/>
  <c r="Q40" i="14"/>
  <c r="Q69" i="14"/>
  <c r="Q73" i="14" s="1"/>
  <c r="S40" i="14"/>
  <c r="S69" i="14"/>
  <c r="S73" i="14" s="1"/>
  <c r="S51" i="14"/>
  <c r="S58" i="14" s="1"/>
</calcChain>
</file>

<file path=xl/comments1.xml><?xml version="1.0" encoding="utf-8"?>
<comments xmlns="http://schemas.openxmlformats.org/spreadsheetml/2006/main">
  <authors>
    <author>twpc074</author>
  </authors>
  <commentList>
    <comment ref="D20" authorId="0" shapeId="0">
      <text>
        <r>
          <rPr>
            <sz val="9"/>
            <color indexed="81"/>
            <rFont val="HG丸ｺﾞｼｯｸM-PRO"/>
            <family val="3"/>
            <charset val="128"/>
          </rPr>
          <t>元号を入力してください。</t>
        </r>
      </text>
    </comment>
    <comment ref="F20" authorId="0" shapeId="0">
      <text>
        <r>
          <rPr>
            <sz val="9"/>
            <color indexed="81"/>
            <rFont val="HG丸ｺﾞｼｯｸM-PRO"/>
            <family val="3"/>
            <charset val="128"/>
          </rPr>
          <t xml:space="preserve">年度を入力してください。
</t>
        </r>
      </text>
    </comment>
  </commentList>
</comments>
</file>

<file path=xl/sharedStrings.xml><?xml version="1.0" encoding="utf-8"?>
<sst xmlns="http://schemas.openxmlformats.org/spreadsheetml/2006/main" count="166" uniqueCount="94">
  <si>
    <t>年度</t>
    <rPh sb="0" eb="2">
      <t>ネンド</t>
    </rPh>
    <phoneticPr fontId="1"/>
  </si>
  <si>
    <t>判定期間</t>
    <rPh sb="0" eb="2">
      <t>ハンテイ</t>
    </rPh>
    <rPh sb="2" eb="4">
      <t>キカン</t>
    </rPh>
    <phoneticPr fontId="1"/>
  </si>
  <si>
    <t>【届出書の作成にあたっての留意事項】</t>
    <rPh sb="1" eb="4">
      <t>トドケデショ</t>
    </rPh>
    <rPh sb="5" eb="7">
      <t>サクセイ</t>
    </rPh>
    <rPh sb="13" eb="15">
      <t>リュウイ</t>
    </rPh>
    <rPh sb="15" eb="17">
      <t>ジコウ</t>
    </rPh>
    <phoneticPr fontId="1"/>
  </si>
  <si>
    <t>所在地</t>
    <rPh sb="0" eb="3">
      <t>ショザイチ</t>
    </rPh>
    <phoneticPr fontId="1"/>
  </si>
  <si>
    <t>代表者職・氏名</t>
    <rPh sb="0" eb="3">
      <t>ダイヒョウシャ</t>
    </rPh>
    <rPh sb="3" eb="4">
      <t>ショク</t>
    </rPh>
    <rPh sb="5" eb="7">
      <t>シメイ</t>
    </rPh>
    <phoneticPr fontId="1"/>
  </si>
  <si>
    <t>再計算後の紹介率</t>
    <rPh sb="0" eb="3">
      <t>サイケイサン</t>
    </rPh>
    <rPh sb="3" eb="4">
      <t>ゴ</t>
    </rPh>
    <rPh sb="5" eb="7">
      <t>ショウカイ</t>
    </rPh>
    <rPh sb="7" eb="8">
      <t>リツ</t>
    </rPh>
    <phoneticPr fontId="1"/>
  </si>
  <si>
    <t>判定期間</t>
    <rPh sb="0" eb="4">
      <t>ハンテイキカン</t>
    </rPh>
    <phoneticPr fontId="1"/>
  </si>
  <si>
    <t>紹介率</t>
    <rPh sb="0" eb="2">
      <t>ショウカイ</t>
    </rPh>
    <rPh sb="2" eb="3">
      <t>リツ</t>
    </rPh>
    <phoneticPr fontId="1"/>
  </si>
  <si>
    <t>事業所名</t>
    <rPh sb="0" eb="3">
      <t>ジギョウショ</t>
    </rPh>
    <rPh sb="3" eb="4">
      <t>メイ</t>
    </rPh>
    <phoneticPr fontId="1"/>
  </si>
  <si>
    <t>代表者名</t>
    <rPh sb="0" eb="3">
      <t>ダイヒョウシャ</t>
    </rPh>
    <rPh sb="3" eb="4">
      <t>メイ</t>
    </rPh>
    <phoneticPr fontId="1"/>
  </si>
  <si>
    <t>名　　称</t>
    <rPh sb="0" eb="1">
      <t>ナ</t>
    </rPh>
    <rPh sb="3" eb="4">
      <t>ショウ</t>
    </rPh>
    <phoneticPr fontId="1"/>
  </si>
  <si>
    <t>紹介率最高法人を位置付けた居宅サービス計画数</t>
    <rPh sb="0" eb="2">
      <t>ショウカイ</t>
    </rPh>
    <rPh sb="2" eb="3">
      <t>リツ</t>
    </rPh>
    <rPh sb="3" eb="5">
      <t>サイコウ</t>
    </rPh>
    <rPh sb="5" eb="7">
      <t>ホウジン</t>
    </rPh>
    <rPh sb="8" eb="11">
      <t>イチヅ</t>
    </rPh>
    <rPh sb="13" eb="15">
      <t>キョタク</t>
    </rPh>
    <rPh sb="19" eb="21">
      <t>ケイカク</t>
    </rPh>
    <rPh sb="21" eb="22">
      <t>スウ</t>
    </rPh>
    <phoneticPr fontId="1"/>
  </si>
  <si>
    <t>％</t>
    <phoneticPr fontId="1"/>
  </si>
  <si>
    <t>福祉用具貸与</t>
    <rPh sb="0" eb="2">
      <t>フクシ</t>
    </rPh>
    <rPh sb="2" eb="4">
      <t>ヨウグ</t>
    </rPh>
    <rPh sb="4" eb="6">
      <t>タイヨ</t>
    </rPh>
    <phoneticPr fontId="1"/>
  </si>
  <si>
    <t>b'</t>
    <phoneticPr fontId="1"/>
  </si>
  <si>
    <t>b÷a×100</t>
    <phoneticPr fontId="1"/>
  </si>
  <si>
    <t>b</t>
    <phoneticPr fontId="1"/>
  </si>
  <si>
    <t>a</t>
    <phoneticPr fontId="1"/>
  </si>
  <si>
    <t>訪問介護を位置付けた居宅サービス計画数</t>
    <rPh sb="0" eb="2">
      <t>ホウモン</t>
    </rPh>
    <rPh sb="2" eb="4">
      <t>カイゴ</t>
    </rPh>
    <rPh sb="5" eb="8">
      <t>イチヅ</t>
    </rPh>
    <rPh sb="10" eb="12">
      <t>キョタク</t>
    </rPh>
    <rPh sb="16" eb="18">
      <t>ケイカク</t>
    </rPh>
    <rPh sb="18" eb="19">
      <t>スウ</t>
    </rPh>
    <phoneticPr fontId="1"/>
  </si>
  <si>
    <t>訪問介護</t>
    <rPh sb="0" eb="2">
      <t>ホウモン</t>
    </rPh>
    <rPh sb="2" eb="4">
      <t>カイゴ</t>
    </rPh>
    <phoneticPr fontId="1"/>
  </si>
  <si>
    <t>判定期間における総居宅サービス計画数</t>
    <rPh sb="0" eb="2">
      <t>ハンテイ</t>
    </rPh>
    <rPh sb="2" eb="4">
      <t>キカン</t>
    </rPh>
    <rPh sb="8" eb="9">
      <t>ソウ</t>
    </rPh>
    <rPh sb="17" eb="18">
      <t>スウ</t>
    </rPh>
    <phoneticPr fontId="1"/>
  </si>
  <si>
    <t>合計</t>
    <rPh sb="0" eb="2">
      <t>ゴウケイ</t>
    </rPh>
    <phoneticPr fontId="1"/>
  </si>
  <si>
    <t>担当者職氏名</t>
    <rPh sb="0" eb="3">
      <t>タントウシャ</t>
    </rPh>
    <rPh sb="3" eb="4">
      <t>ショク</t>
    </rPh>
    <rPh sb="4" eb="6">
      <t>シメイ</t>
    </rPh>
    <phoneticPr fontId="1"/>
  </si>
  <si>
    <t>電話番号</t>
    <rPh sb="0" eb="2">
      <t>デンワ</t>
    </rPh>
    <rPh sb="2" eb="4">
      <t>バンゴウ</t>
    </rPh>
    <phoneticPr fontId="1"/>
  </si>
  <si>
    <t>事業所番号</t>
    <rPh sb="0" eb="3">
      <t>ジギョウショ</t>
    </rPh>
    <rPh sb="3" eb="5">
      <t>バンゴウ</t>
    </rPh>
    <phoneticPr fontId="1"/>
  </si>
  <si>
    <t>事業所</t>
    <rPh sb="0" eb="3">
      <t>ジギョウショ</t>
    </rPh>
    <phoneticPr fontId="1"/>
  </si>
  <si>
    <t>法　人</t>
    <rPh sb="0" eb="1">
      <t>ホウ</t>
    </rPh>
    <rPh sb="2" eb="3">
      <t>ジン</t>
    </rPh>
    <phoneticPr fontId="1"/>
  </si>
  <si>
    <t>(b-b')÷(a-b')×100</t>
    <phoneticPr fontId="1"/>
  </si>
  <si>
    <t>（様式１）</t>
    <rPh sb="1" eb="3">
      <t>ヨウシキ</t>
    </rPh>
    <phoneticPr fontId="1"/>
  </si>
  <si>
    <t>住所</t>
    <rPh sb="0" eb="2">
      <t>ジュウショ</t>
    </rPh>
    <phoneticPr fontId="1"/>
  </si>
  <si>
    <t>紹介率最高法人の名称</t>
    <rPh sb="0" eb="2">
      <t>ショウカイ</t>
    </rPh>
    <rPh sb="2" eb="3">
      <t>リツ</t>
    </rPh>
    <rPh sb="3" eb="5">
      <t>サイコウ</t>
    </rPh>
    <rPh sb="5" eb="7">
      <t>ホウジン</t>
    </rPh>
    <rPh sb="8" eb="10">
      <t>メイショウ</t>
    </rPh>
    <phoneticPr fontId="1"/>
  </si>
  <si>
    <t>事業所名１（事業所番号）</t>
    <rPh sb="0" eb="3">
      <t>ジギョウショ</t>
    </rPh>
    <rPh sb="3" eb="4">
      <t>メイ</t>
    </rPh>
    <rPh sb="6" eb="9">
      <t>ジギョウショ</t>
    </rPh>
    <rPh sb="9" eb="11">
      <t>バンゴウ</t>
    </rPh>
    <phoneticPr fontId="1"/>
  </si>
  <si>
    <t>事業所名２（事業所番号）</t>
    <rPh sb="0" eb="3">
      <t>ジギョウショ</t>
    </rPh>
    <rPh sb="3" eb="4">
      <t>メイ</t>
    </rPh>
    <rPh sb="6" eb="9">
      <t>ジギョウショ</t>
    </rPh>
    <rPh sb="9" eb="11">
      <t>バンゴウ</t>
    </rPh>
    <phoneticPr fontId="1"/>
  </si>
  <si>
    <t>減算あり</t>
    <rPh sb="0" eb="2">
      <t>ゲンサン</t>
    </rPh>
    <phoneticPr fontId="1"/>
  </si>
  <si>
    <t>特定事業所集中減算適用の有無</t>
    <rPh sb="0" eb="2">
      <t>トクテイ</t>
    </rPh>
    <rPh sb="2" eb="5">
      <t>ジギョウショ</t>
    </rPh>
    <rPh sb="5" eb="7">
      <t>シュウチュウ</t>
    </rPh>
    <rPh sb="7" eb="9">
      <t>ゲンサン</t>
    </rPh>
    <rPh sb="9" eb="11">
      <t>テキヨウ</t>
    </rPh>
    <rPh sb="12" eb="14">
      <t>ウム</t>
    </rPh>
    <phoneticPr fontId="1"/>
  </si>
  <si>
    <t>減算なし</t>
    <rPh sb="0" eb="2">
      <t>ゲンサン</t>
    </rPh>
    <phoneticPr fontId="1"/>
  </si>
  <si>
    <t>紹介率が80％以下</t>
    <rPh sb="7" eb="9">
      <t>イカ</t>
    </rPh>
    <phoneticPr fontId="1"/>
  </si>
  <si>
    <t>紹介率が80％超だが、正当な理由にて減算の適用除外</t>
    <rPh sb="18" eb="20">
      <t>ゲンサン</t>
    </rPh>
    <rPh sb="21" eb="23">
      <t>テキヨウ</t>
    </rPh>
    <rPh sb="23" eb="25">
      <t>ジョガイ</t>
    </rPh>
    <phoneticPr fontId="1"/>
  </si>
  <si>
    <t>紹介率が80％超</t>
    <rPh sb="0" eb="2">
      <t>ショウカイ</t>
    </rPh>
    <rPh sb="2" eb="3">
      <t>リツ</t>
    </rPh>
    <rPh sb="7" eb="8">
      <t>コ</t>
    </rPh>
    <phoneticPr fontId="1"/>
  </si>
  <si>
    <t>地域密着型通所介護</t>
    <rPh sb="0" eb="2">
      <t>チイキ</t>
    </rPh>
    <rPh sb="2" eb="4">
      <t>ミッチャク</t>
    </rPh>
    <rPh sb="4" eb="5">
      <t>ガタ</t>
    </rPh>
    <rPh sb="5" eb="9">
      <t>ツウショカイゴ</t>
    </rPh>
    <phoneticPr fontId="1"/>
  </si>
  <si>
    <t>地域密着型通所介護を位置付けた居宅サービス計画数</t>
    <rPh sb="0" eb="2">
      <t>チイキ</t>
    </rPh>
    <rPh sb="2" eb="5">
      <t>ミッチャクガタ</t>
    </rPh>
    <rPh sb="5" eb="9">
      <t>ツウショカイゴ</t>
    </rPh>
    <rPh sb="10" eb="13">
      <t>イチヅ</t>
    </rPh>
    <rPh sb="15" eb="17">
      <t>キョタク</t>
    </rPh>
    <rPh sb="21" eb="23">
      <t>ケイカク</t>
    </rPh>
    <rPh sb="23" eb="24">
      <t>スウ</t>
    </rPh>
    <phoneticPr fontId="1"/>
  </si>
  <si>
    <t>通所介護</t>
    <rPh sb="0" eb="4">
      <t>ツウショカイゴ</t>
    </rPh>
    <phoneticPr fontId="1"/>
  </si>
  <si>
    <t>通所介護を位置付けた居宅サービス計画数</t>
    <rPh sb="0" eb="4">
      <t>ツウショカイゴ</t>
    </rPh>
    <rPh sb="5" eb="8">
      <t>イチヅ</t>
    </rPh>
    <rPh sb="10" eb="12">
      <t>キョタク</t>
    </rPh>
    <rPh sb="16" eb="18">
      <t>ケイカク</t>
    </rPh>
    <rPh sb="18" eb="19">
      <t>スウ</t>
    </rPh>
    <phoneticPr fontId="1"/>
  </si>
  <si>
    <t>福祉用具貸与を位置付けた居宅サービス計画数</t>
    <rPh sb="0" eb="2">
      <t>フクシ</t>
    </rPh>
    <rPh sb="2" eb="4">
      <t>ヨウグ</t>
    </rPh>
    <rPh sb="4" eb="6">
      <t>タイヨ</t>
    </rPh>
    <rPh sb="7" eb="10">
      <t>イチヅ</t>
    </rPh>
    <rPh sb="12" eb="14">
      <t>キョタク</t>
    </rPh>
    <rPh sb="18" eb="20">
      <t>ケイカク</t>
    </rPh>
    <rPh sb="20" eb="21">
      <t>スウ</t>
    </rPh>
    <phoneticPr fontId="1"/>
  </si>
  <si>
    <t>※　届出書の内容について、実地調査等をさせていただく場合があります。あらかじめご了承ください。</t>
    <phoneticPr fontId="1"/>
  </si>
  <si>
    <t>十和田市長</t>
    <rPh sb="0" eb="5">
      <t>トチョウ</t>
    </rPh>
    <phoneticPr fontId="1"/>
  </si>
  <si>
    <t>様</t>
    <rPh sb="0" eb="1">
      <t>サマ</t>
    </rPh>
    <phoneticPr fontId="1"/>
  </si>
  <si>
    <t xml:space="preserve">〒 </t>
    <phoneticPr fontId="1"/>
  </si>
  <si>
    <t>-</t>
    <phoneticPr fontId="1"/>
  </si>
  <si>
    <t>事業所名３（事業所番号）</t>
    <rPh sb="0" eb="3">
      <t>ジギョウショ</t>
    </rPh>
    <rPh sb="3" eb="4">
      <t>メイ</t>
    </rPh>
    <rPh sb="6" eb="9">
      <t>ジギョウショ</t>
    </rPh>
    <rPh sb="9" eb="11">
      <t>バンゴウ</t>
    </rPh>
    <phoneticPr fontId="1"/>
  </si>
  <si>
    <t>分</t>
    <rPh sb="0" eb="1">
      <t>ブン</t>
    </rPh>
    <phoneticPr fontId="1"/>
  </si>
  <si>
    <t>期別</t>
    <rPh sb="0" eb="1">
      <t>キ</t>
    </rPh>
    <rPh sb="1" eb="2">
      <t>ベツ</t>
    </rPh>
    <phoneticPr fontId="1"/>
  </si>
  <si>
    <t>[</t>
    <phoneticPr fontId="1"/>
  </si>
  <si>
    <t>]</t>
    <phoneticPr fontId="1"/>
  </si>
  <si>
    <t>事業所名１　[事業所番号]</t>
    <rPh sb="0" eb="3">
      <t>ジギョウショ</t>
    </rPh>
    <rPh sb="3" eb="4">
      <t>メイ</t>
    </rPh>
    <rPh sb="7" eb="10">
      <t>ジギョウショ</t>
    </rPh>
    <rPh sb="10" eb="12">
      <t>バンゴウ</t>
    </rPh>
    <phoneticPr fontId="1"/>
  </si>
  <si>
    <t>事業所名２　[事業所番号]</t>
    <rPh sb="0" eb="3">
      <t>ジギョウショ</t>
    </rPh>
    <rPh sb="3" eb="4">
      <t>メイ</t>
    </rPh>
    <phoneticPr fontId="1"/>
  </si>
  <si>
    <t>事業所名３　[事業所番号]</t>
    <rPh sb="0" eb="3">
      <t>ジギョウショ</t>
    </rPh>
    <rPh sb="3" eb="4">
      <t>メイ</t>
    </rPh>
    <phoneticPr fontId="1"/>
  </si>
  <si>
    <t>ｃ</t>
    <phoneticPr fontId="1"/>
  </si>
  <si>
    <t>ｄ</t>
    <phoneticPr fontId="1"/>
  </si>
  <si>
    <t>ｄ'</t>
    <phoneticPr fontId="1"/>
  </si>
  <si>
    <t>f'</t>
    <phoneticPr fontId="1"/>
  </si>
  <si>
    <t>ｅ</t>
    <phoneticPr fontId="1"/>
  </si>
  <si>
    <t>ｆ</t>
    <phoneticPr fontId="1"/>
  </si>
  <si>
    <t>ｇ</t>
    <phoneticPr fontId="1"/>
  </si>
  <si>
    <t>ｈ</t>
    <phoneticPr fontId="1"/>
  </si>
  <si>
    <t>ｈ'</t>
    <phoneticPr fontId="1"/>
  </si>
  <si>
    <t>区　分</t>
    <rPh sb="0" eb="1">
      <t>ク</t>
    </rPh>
    <rPh sb="2" eb="3">
      <t>ブン</t>
    </rPh>
    <phoneticPr fontId="1"/>
  </si>
  <si>
    <t>[</t>
    <phoneticPr fontId="1"/>
  </si>
  <si>
    <t>]</t>
    <phoneticPr fontId="1"/>
  </si>
  <si>
    <t>ｄ÷ｃ×100</t>
    <phoneticPr fontId="1"/>
  </si>
  <si>
    <t>(d-d')÷(c-d')×100</t>
    <phoneticPr fontId="1"/>
  </si>
  <si>
    <t>ｆ÷ｅ×100</t>
    <phoneticPr fontId="1"/>
  </si>
  <si>
    <t>(ｆ-ｆ')÷(ｅ-ｆ')×100</t>
    <phoneticPr fontId="1"/>
  </si>
  <si>
    <t>ｈ÷ｇ×100</t>
    <phoneticPr fontId="1"/>
  </si>
  <si>
    <t>(ｈ-ｈ')÷(ｇ-ｈ')×100</t>
    <phoneticPr fontId="1"/>
  </si>
  <si>
    <t>※期別：前期または後期を記載</t>
    <rPh sb="1" eb="2">
      <t>キ</t>
    </rPh>
    <rPh sb="2" eb="3">
      <t>ベツ</t>
    </rPh>
    <rPh sb="4" eb="6">
      <t>ゼンキ</t>
    </rPh>
    <rPh sb="9" eb="11">
      <t>コウキ</t>
    </rPh>
    <rPh sb="12" eb="14">
      <t>キサイ</t>
    </rPh>
    <phoneticPr fontId="1"/>
  </si>
  <si>
    <t>※　太枠内にご記入ください。</t>
    <phoneticPr fontId="1"/>
  </si>
  <si>
    <t>※　特定事業所集中減算の適用の有無が変更になる場合は、この届出書と一緒に「介護給付費算定に係る体制等に関する届出書（別紙１）」等を必ず提出してください。</t>
    <rPh sb="63" eb="64">
      <t>ナド</t>
    </rPh>
    <phoneticPr fontId="1"/>
  </si>
  <si>
    <t>（裏面へ続く）</t>
    <rPh sb="1" eb="3">
      <t>ウラメン</t>
    </rPh>
    <rPh sb="4" eb="5">
      <t>ツヅ</t>
    </rPh>
    <phoneticPr fontId="1"/>
  </si>
  <si>
    <t>ｂのうち正当な理由（５）,（６）に該当する居宅サービス計画数</t>
    <rPh sb="4" eb="6">
      <t>セイトウ</t>
    </rPh>
    <rPh sb="7" eb="9">
      <t>リユウ</t>
    </rPh>
    <rPh sb="17" eb="19">
      <t>ガイトウ</t>
    </rPh>
    <rPh sb="21" eb="23">
      <t>キョタク</t>
    </rPh>
    <rPh sb="27" eb="29">
      <t>ケイカク</t>
    </rPh>
    <rPh sb="29" eb="30">
      <t>スウ</t>
    </rPh>
    <phoneticPr fontId="1"/>
  </si>
  <si>
    <t>（２）特別地域居宅介護支援加算を受けている事業所である場合。</t>
    <phoneticPr fontId="1"/>
  </si>
  <si>
    <t>（３）判定期間の１月当たりの平均居宅サービス計画件数が20件以下である場合。</t>
    <phoneticPr fontId="1"/>
  </si>
  <si>
    <t>（５）サービスの質が高いことによる利用者の希望を勘案した場合などにより特定の事業者に集中している場合。</t>
    <phoneticPr fontId="1"/>
  </si>
  <si>
    <t>（６）その他災害等の客観的かつ明確な理由があると認められる場合。</t>
    <phoneticPr fontId="1"/>
  </si>
  <si>
    <t>　　①紹介率最高法人が、「青森県介護サービス事業所認証評価制度」により認証を取得した法人である場合。</t>
    <phoneticPr fontId="1"/>
  </si>
  <si>
    <t>【正当な理由】について</t>
    <rPh sb="1" eb="3">
      <t>セイトウ</t>
    </rPh>
    <rPh sb="4" eb="6">
      <t>リユウ</t>
    </rPh>
    <phoneticPr fontId="1"/>
  </si>
  <si>
    <t>（１）居宅介護支援事業者の通常の事業の実施地域の訪問介護サービス等が各サービスごとでみた場合に５事業所未満である場合。</t>
    <phoneticPr fontId="1"/>
  </si>
  <si>
    <t>（４）判定期間の１月当たりの居宅サービス計画のうち、それぞれのサービスに位置付けられた計画件数が１月当り平均10件以下である
　　場合。</t>
    <phoneticPr fontId="1"/>
  </si>
  <si>
    <t>　　②①以外の法人が紹介率最高法人である場合、居宅介護支援事業所が属する法人と全く関係ない法人事業所を
　　　３つ以上紹介し、そのうえでなお利用者が選択した理由を確認できる場合。</t>
    <phoneticPr fontId="1"/>
  </si>
  <si>
    <r>
      <t xml:space="preserve">再計算結果
</t>
    </r>
    <r>
      <rPr>
        <sz val="8"/>
        <rFont val="HG丸ｺﾞｼｯｸM-PRO"/>
        <family val="3"/>
        <charset val="128"/>
      </rPr>
      <t>[正当な理由（５），（６）に該当する場合]</t>
    </r>
    <rPh sb="0" eb="3">
      <t>サイケイサン</t>
    </rPh>
    <rPh sb="3" eb="5">
      <t>ケッカ</t>
    </rPh>
    <rPh sb="7" eb="9">
      <t>セイトウ</t>
    </rPh>
    <rPh sb="10" eb="12">
      <t>リユウ</t>
    </rPh>
    <rPh sb="20" eb="22">
      <t>ガイトウ</t>
    </rPh>
    <rPh sb="24" eb="26">
      <t>バアイ</t>
    </rPh>
    <phoneticPr fontId="1"/>
  </si>
  <si>
    <r>
      <t>紹介率が80％を超えている場合の理由</t>
    </r>
    <r>
      <rPr>
        <sz val="9"/>
        <rFont val="HG丸ｺﾞｼｯｸM-PRO"/>
        <family val="3"/>
        <charset val="128"/>
      </rPr>
      <t>（「【正当な理由】について」に基づき、該当番号を記入すること。）</t>
    </r>
    <rPh sb="0" eb="2">
      <t>ショウカイ</t>
    </rPh>
    <rPh sb="2" eb="3">
      <t>リツ</t>
    </rPh>
    <rPh sb="8" eb="9">
      <t>コ</t>
    </rPh>
    <rPh sb="13" eb="15">
      <t>バアイ</t>
    </rPh>
    <rPh sb="16" eb="18">
      <t>リユウ</t>
    </rPh>
    <rPh sb="21" eb="23">
      <t>セイトウ</t>
    </rPh>
    <rPh sb="24" eb="26">
      <t>リユウ</t>
    </rPh>
    <rPh sb="33" eb="34">
      <t>モト</t>
    </rPh>
    <rPh sb="37" eb="39">
      <t>ガイトウ</t>
    </rPh>
    <rPh sb="39" eb="41">
      <t>バンゴウ</t>
    </rPh>
    <rPh sb="42" eb="44">
      <t>キニュウ</t>
    </rPh>
    <phoneticPr fontId="1"/>
  </si>
  <si>
    <t>居宅介護支援事業における特定事業所集中減算に係る届出書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3">
      <t>カカ</t>
    </rPh>
    <rPh sb="24" eb="27">
      <t>トドケデショ</t>
    </rPh>
    <phoneticPr fontId="1"/>
  </si>
  <si>
    <t>　　通所介護と密着通所介護と合算して算出　※チェックボックスにチェックを入れ、密着通所介護には記入しないこと</t>
    <rPh sb="2" eb="4">
      <t>ツウショ</t>
    </rPh>
    <rPh sb="4" eb="6">
      <t>カイゴ</t>
    </rPh>
    <rPh sb="7" eb="9">
      <t>ミッチャク</t>
    </rPh>
    <rPh sb="9" eb="11">
      <t>ツウショ</t>
    </rPh>
    <rPh sb="11" eb="13">
      <t>カイゴ</t>
    </rPh>
    <rPh sb="14" eb="16">
      <t>ガッサン</t>
    </rPh>
    <rPh sb="18" eb="20">
      <t>サンシュツ</t>
    </rPh>
    <rPh sb="36" eb="37">
      <t>イ</t>
    </rPh>
    <rPh sb="39" eb="41">
      <t>ミッチャク</t>
    </rPh>
    <rPh sb="41" eb="43">
      <t>ツウショ</t>
    </rPh>
    <rPh sb="43" eb="45">
      <t>カイゴ</t>
    </rPh>
    <rPh sb="47" eb="49">
      <t>キニュウ</t>
    </rPh>
    <phoneticPr fontId="1"/>
  </si>
  <si>
    <t>　　　年　　月　　日</t>
    <rPh sb="2" eb="3">
      <t>ガツ</t>
    </rPh>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</si>
</sst>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3" x14ac:knownFonts="1">
    <font>
      <sz val="11"/>
      <name val="ＭＳ Ｐゴシック"/>
      <family val="3"/>
      <charset val="128"/>
    </font>
    <font>
      <sz val="6"/>
      <name val="ＭＳ Ｐゴシック"/>
      <family val="3"/>
      <charset val="128"/>
    </font>
    <font>
      <sz val="10"/>
      <name val="HG丸ｺﾞｼｯｸM-PRO"/>
      <family val="3"/>
      <charset val="128"/>
    </font>
    <font>
      <sz val="11"/>
      <name val="HG丸ｺﾞｼｯｸM-PRO"/>
      <family val="3"/>
      <charset val="128"/>
    </font>
    <font>
      <sz val="12"/>
      <name val="HG丸ｺﾞｼｯｸM-PRO"/>
      <family val="3"/>
      <charset val="128"/>
    </font>
    <font>
      <sz val="18"/>
      <name val="HG丸ｺﾞｼｯｸM-PRO"/>
      <family val="3"/>
      <charset val="128"/>
    </font>
    <font>
      <sz val="10.5"/>
      <name val="HG丸ｺﾞｼｯｸM-PRO"/>
      <family val="3"/>
      <charset val="128"/>
    </font>
    <font>
      <sz val="9"/>
      <name val="HG丸ｺﾞｼｯｸM-PRO"/>
      <family val="3"/>
      <charset val="128"/>
    </font>
    <font>
      <b/>
      <u/>
      <sz val="10"/>
      <name val="HG丸ｺﾞｼｯｸM-PRO"/>
      <family val="3"/>
      <charset val="128"/>
    </font>
    <font>
      <b/>
      <sz val="10"/>
      <name val="HG丸ｺﾞｼｯｸM-PRO"/>
      <family val="3"/>
      <charset val="128"/>
    </font>
    <font>
      <sz val="8"/>
      <name val="HG丸ｺﾞｼｯｸM-PRO"/>
      <family val="3"/>
      <charset val="128"/>
    </font>
    <font>
      <sz val="11"/>
      <color rgb="FF0000FF"/>
      <name val="HG丸ｺﾞｼｯｸM-PRO"/>
      <family val="3"/>
      <charset val="128"/>
    </font>
    <font>
      <sz val="9"/>
      <color indexed="81"/>
      <name val="HG丸ｺﾞｼｯｸM-PRO"/>
      <family val="3"/>
      <charset val="128"/>
    </font>
  </fonts>
  <fills count="3">
    <fill>
      <patternFill patternType="none"/>
    </fill>
    <fill>
      <patternFill patternType="gray125"/>
    </fill>
    <fill>
      <patternFill patternType="solid">
        <fgColor rgb="FFFFC000"/>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thin">
        <color indexed="64"/>
      </right>
      <top/>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top/>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s>
  <cellStyleXfs count="1">
    <xf numFmtId="0" fontId="0" fillId="0" borderId="0">
      <alignment vertical="center"/>
    </xf>
  </cellStyleXfs>
  <cellXfs count="180">
    <xf numFmtId="0" fontId="0" fillId="0" borderId="0" xfId="0">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2" xfId="0" applyFont="1" applyBorder="1" applyAlignment="1">
      <alignment horizontal="center" vertical="center" wrapText="1"/>
    </xf>
    <xf numFmtId="0" fontId="3" fillId="0" borderId="3" xfId="0" applyFont="1" applyFill="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lef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11" fillId="0" borderId="13" xfId="0" applyFont="1" applyFill="1" applyBorder="1" applyAlignment="1">
      <alignment horizontal="center" vertical="center"/>
    </xf>
    <xf numFmtId="58" fontId="3" fillId="0" borderId="0" xfId="0" quotePrefix="1" applyNumberFormat="1" applyFont="1" applyAlignment="1">
      <alignment vertical="center"/>
    </xf>
    <xf numFmtId="0" fontId="3" fillId="0" borderId="28" xfId="0" applyFont="1" applyFill="1" applyBorder="1" applyAlignment="1">
      <alignment vertical="center"/>
    </xf>
    <xf numFmtId="0" fontId="3" fillId="0" borderId="7" xfId="0" applyFont="1" applyFill="1" applyBorder="1" applyAlignment="1">
      <alignment horizontal="center" vertical="center"/>
    </xf>
    <xf numFmtId="0" fontId="3" fillId="0" borderId="13" xfId="0" applyFont="1" applyBorder="1" applyAlignment="1">
      <alignment vertical="center"/>
    </xf>
    <xf numFmtId="0" fontId="11" fillId="0" borderId="20" xfId="0" applyFont="1" applyFill="1" applyBorder="1" applyAlignment="1">
      <alignment horizontal="center" vertical="center"/>
    </xf>
    <xf numFmtId="0" fontId="2" fillId="0" borderId="3" xfId="0" applyFont="1" applyFill="1" applyBorder="1" applyAlignment="1">
      <alignment vertical="center"/>
    </xf>
    <xf numFmtId="0" fontId="3" fillId="0" borderId="5" xfId="0" quotePrefix="1" applyFont="1" applyFill="1" applyBorder="1" applyAlignment="1">
      <alignment horizontal="center" vertical="center"/>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49" fontId="3" fillId="0" borderId="7"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4"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31" xfId="0" applyFont="1" applyFill="1" applyBorder="1" applyAlignment="1">
      <alignment horizontal="right" vertical="center"/>
    </xf>
    <xf numFmtId="49" fontId="3" fillId="0" borderId="33" xfId="0" applyNumberFormat="1" applyFont="1" applyFill="1" applyBorder="1" applyAlignment="1">
      <alignment vertical="center"/>
    </xf>
    <xf numFmtId="0" fontId="3" fillId="0" borderId="32" xfId="0" applyFont="1" applyFill="1" applyBorder="1" applyAlignment="1">
      <alignment horizontal="right" vertical="center"/>
    </xf>
    <xf numFmtId="49" fontId="3" fillId="0" borderId="34" xfId="0" applyNumberFormat="1" applyFont="1" applyFill="1" applyBorder="1" applyAlignment="1">
      <alignment vertical="center"/>
    </xf>
    <xf numFmtId="0" fontId="11" fillId="0" borderId="36" xfId="0" applyFont="1" applyFill="1" applyBorder="1" applyAlignment="1">
      <alignment horizontal="center"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9" fillId="0" borderId="0" xfId="0" applyFont="1" applyAlignment="1">
      <alignment vertical="center"/>
    </xf>
    <xf numFmtId="0" fontId="2" fillId="0" borderId="35" xfId="0" applyFont="1" applyFill="1" applyBorder="1" applyAlignment="1">
      <alignment horizontal="center" vertical="center"/>
    </xf>
    <xf numFmtId="0" fontId="5" fillId="0" borderId="0" xfId="0" applyFont="1" applyAlignment="1">
      <alignment horizontal="center" vertical="center"/>
    </xf>
    <xf numFmtId="58" fontId="3" fillId="0" borderId="0" xfId="0" quotePrefix="1" applyNumberFormat="1" applyFont="1" applyAlignment="1">
      <alignment horizontal="right" vertical="center"/>
    </xf>
    <xf numFmtId="0" fontId="3" fillId="0" borderId="0" xfId="0" applyFont="1" applyAlignment="1">
      <alignment horizontal="center" vertical="center"/>
    </xf>
    <xf numFmtId="0" fontId="3" fillId="0" borderId="13"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49"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6" xfId="0" applyFont="1" applyFill="1" applyBorder="1" applyAlignment="1">
      <alignment vertical="center"/>
    </xf>
    <xf numFmtId="0" fontId="3" fillId="0" borderId="29" xfId="0" applyFont="1" applyFill="1" applyBorder="1" applyAlignment="1">
      <alignment vertical="center"/>
    </xf>
    <xf numFmtId="0" fontId="3" fillId="0" borderId="47" xfId="0" applyFont="1" applyFill="1" applyBorder="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3" fillId="0" borderId="28"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3" fillId="0" borderId="5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7" xfId="0" applyFont="1" applyFill="1" applyBorder="1" applyAlignment="1">
      <alignment horizontal="left" vertical="center"/>
    </xf>
    <xf numFmtId="0" fontId="2" fillId="0" borderId="3" xfId="0" applyFont="1" applyBorder="1" applyAlignment="1">
      <alignment horizontal="left" vertical="center"/>
    </xf>
    <xf numFmtId="0" fontId="2" fillId="0" borderId="25" xfId="0" applyFont="1" applyBorder="1" applyAlignment="1">
      <alignment horizontal="left" vertical="center"/>
    </xf>
    <xf numFmtId="0" fontId="3" fillId="0" borderId="2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13" xfId="0" applyFont="1" applyFill="1" applyBorder="1" applyAlignment="1">
      <alignment horizontal="left" vertical="center"/>
    </xf>
    <xf numFmtId="0" fontId="3" fillId="0" borderId="2" xfId="0" applyFont="1" applyFill="1" applyBorder="1" applyAlignment="1">
      <alignment horizontal="left" vertical="center"/>
    </xf>
    <xf numFmtId="0" fontId="2" fillId="0" borderId="7"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55" xfId="0" applyFont="1" applyFill="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horizontal="lef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22" xfId="0" applyFont="1" applyFill="1" applyBorder="1" applyAlignment="1">
      <alignment vertical="center"/>
    </xf>
    <xf numFmtId="0" fontId="11" fillId="2" borderId="5" xfId="0" applyFont="1" applyFill="1" applyBorder="1" applyAlignment="1">
      <alignment horizontal="center" vertical="center"/>
    </xf>
    <xf numFmtId="0" fontId="11" fillId="2" borderId="24" xfId="0" applyFont="1" applyFill="1" applyBorder="1" applyAlignment="1">
      <alignment horizontal="center" vertical="center"/>
    </xf>
    <xf numFmtId="0" fontId="3" fillId="0" borderId="60" xfId="0" applyFont="1" applyBorder="1" applyAlignment="1">
      <alignment horizontal="left" vertical="center"/>
    </xf>
    <xf numFmtId="0" fontId="3" fillId="0" borderId="31" xfId="0" applyFont="1" applyBorder="1" applyAlignment="1">
      <alignment horizontal="left" vertical="center"/>
    </xf>
    <xf numFmtId="0" fontId="3" fillId="0" borderId="6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3" xfId="0" applyFont="1" applyFill="1" applyBorder="1" applyAlignment="1">
      <alignment horizontal="left" vertical="center"/>
    </xf>
    <xf numFmtId="49" fontId="3" fillId="0" borderId="31" xfId="0" applyNumberFormat="1" applyFont="1" applyFill="1" applyBorder="1" applyAlignment="1">
      <alignment horizontal="center"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Fill="1" applyBorder="1" applyAlignment="1">
      <alignment horizontal="left" vertical="center"/>
    </xf>
    <xf numFmtId="0" fontId="3" fillId="0" borderId="68" xfId="0" applyFont="1" applyFill="1" applyBorder="1" applyAlignment="1">
      <alignment horizontal="left" vertical="center"/>
    </xf>
    <xf numFmtId="0" fontId="3" fillId="0" borderId="10" xfId="0" applyFont="1" applyFill="1" applyBorder="1" applyAlignment="1">
      <alignment vertical="center"/>
    </xf>
    <xf numFmtId="0" fontId="3" fillId="0" borderId="55" xfId="0" applyFont="1" applyFill="1" applyBorder="1" applyAlignment="1">
      <alignmen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3" fillId="0" borderId="71" xfId="0" applyFont="1" applyFill="1" applyBorder="1" applyAlignment="1">
      <alignment horizontal="left" vertical="center"/>
    </xf>
    <xf numFmtId="0" fontId="3" fillId="0" borderId="72" xfId="0" applyFont="1" applyFill="1" applyBorder="1" applyAlignment="1">
      <alignment horizontal="left" vertical="center"/>
    </xf>
    <xf numFmtId="0" fontId="3" fillId="0" borderId="44" xfId="0" applyFont="1" applyBorder="1" applyAlignment="1">
      <alignment horizontal="left" vertical="center"/>
    </xf>
    <xf numFmtId="0" fontId="11" fillId="0" borderId="2" xfId="0" applyFont="1" applyFill="1" applyBorder="1" applyAlignment="1">
      <alignment horizontal="center" vertical="center"/>
    </xf>
    <xf numFmtId="0" fontId="11" fillId="0" borderId="25" xfId="0" applyFont="1" applyFill="1" applyBorder="1" applyAlignment="1">
      <alignment horizontal="center" vertical="center"/>
    </xf>
    <xf numFmtId="0" fontId="3" fillId="0" borderId="9" xfId="0" applyFont="1" applyBorder="1" applyAlignment="1">
      <alignment horizontal="center" vertical="center"/>
    </xf>
    <xf numFmtId="0" fontId="3" fillId="0" borderId="66" xfId="0" applyFont="1" applyBorder="1" applyAlignment="1">
      <alignment horizontal="center" vertical="center"/>
    </xf>
    <xf numFmtId="0" fontId="3" fillId="0" borderId="21" xfId="0" applyFont="1" applyFill="1" applyBorder="1" applyAlignment="1">
      <alignmen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Fill="1" applyBorder="1" applyAlignment="1">
      <alignment horizontal="left" vertical="center"/>
    </xf>
    <xf numFmtId="0" fontId="3" fillId="0" borderId="32" xfId="0" applyFont="1" applyFill="1" applyBorder="1" applyAlignment="1">
      <alignment horizontal="left" vertical="center"/>
    </xf>
    <xf numFmtId="49" fontId="3" fillId="0" borderId="32" xfId="0" applyNumberFormat="1" applyFont="1" applyFill="1" applyBorder="1" applyAlignment="1">
      <alignment horizontal="center" vertical="center"/>
    </xf>
    <xf numFmtId="0" fontId="3" fillId="0" borderId="49" xfId="0" applyFont="1" applyBorder="1" applyAlignment="1">
      <alignment horizontal="center" vertical="center"/>
    </xf>
    <xf numFmtId="176" fontId="11" fillId="2" borderId="41" xfId="0" applyNumberFormat="1" applyFont="1" applyFill="1" applyBorder="1" applyAlignment="1">
      <alignment horizontal="center" vertical="center"/>
    </xf>
    <xf numFmtId="176" fontId="11" fillId="2" borderId="42" xfId="0" applyNumberFormat="1" applyFont="1" applyFill="1" applyBorder="1" applyAlignment="1">
      <alignment horizontal="center" vertical="center"/>
    </xf>
    <xf numFmtId="0" fontId="3" fillId="0" borderId="9" xfId="0" applyFont="1" applyFill="1" applyBorder="1" applyAlignment="1">
      <alignment vertical="center"/>
    </xf>
    <xf numFmtId="0" fontId="3" fillId="0" borderId="66" xfId="0" applyFont="1" applyFill="1" applyBorder="1" applyAlignment="1">
      <alignment vertical="center"/>
    </xf>
    <xf numFmtId="0" fontId="11" fillId="0" borderId="13" xfId="0" applyFont="1" applyFill="1" applyBorder="1" applyAlignment="1">
      <alignment horizontal="center" vertical="center"/>
    </xf>
    <xf numFmtId="0" fontId="3" fillId="0" borderId="13" xfId="0" applyFont="1" applyBorder="1" applyAlignment="1">
      <alignment horizontal="center" vertical="center"/>
    </xf>
    <xf numFmtId="0" fontId="2" fillId="0" borderId="70" xfId="0" applyFont="1" applyBorder="1" applyAlignment="1">
      <alignment vertical="center" wrapText="1"/>
    </xf>
    <xf numFmtId="0" fontId="2" fillId="0" borderId="0" xfId="0" applyFont="1" applyBorder="1" applyAlignment="1">
      <alignment vertical="center" wrapText="1"/>
    </xf>
    <xf numFmtId="0" fontId="2" fillId="0" borderId="30" xfId="0" applyFont="1" applyBorder="1" applyAlignment="1">
      <alignment vertical="center" wrapText="1"/>
    </xf>
    <xf numFmtId="0" fontId="2" fillId="0" borderId="35" xfId="0" applyFont="1" applyBorder="1" applyAlignment="1">
      <alignment vertical="center" wrapText="1"/>
    </xf>
    <xf numFmtId="0" fontId="2" fillId="0" borderId="29" xfId="0" applyFont="1" applyBorder="1" applyAlignment="1">
      <alignment vertical="center" wrapText="1"/>
    </xf>
    <xf numFmtId="0" fontId="2" fillId="0" borderId="16" xfId="0" applyFont="1" applyBorder="1" applyAlignment="1">
      <alignment vertical="center" wrapText="1"/>
    </xf>
    <xf numFmtId="0" fontId="3" fillId="0" borderId="27" xfId="0" applyFont="1" applyBorder="1" applyAlignment="1">
      <alignment horizontal="center" vertical="center"/>
    </xf>
    <xf numFmtId="0" fontId="2" fillId="0" borderId="27"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27" xfId="0" applyFont="1" applyBorder="1" applyAlignment="1">
      <alignment horizontal="center" vertical="center" wrapText="1"/>
    </xf>
    <xf numFmtId="0" fontId="11" fillId="2" borderId="46" xfId="0" applyFont="1" applyFill="1" applyBorder="1" applyAlignment="1">
      <alignment horizontal="center" vertical="center"/>
    </xf>
    <xf numFmtId="0" fontId="11" fillId="2" borderId="16" xfId="0" applyFont="1" applyFill="1" applyBorder="1" applyAlignment="1">
      <alignment horizontal="center" vertical="center"/>
    </xf>
    <xf numFmtId="176" fontId="11" fillId="2" borderId="35" xfId="0" applyNumberFormat="1" applyFont="1" applyFill="1" applyBorder="1" applyAlignment="1">
      <alignment horizontal="center" vertical="center"/>
    </xf>
    <xf numFmtId="176" fontId="11" fillId="2" borderId="16" xfId="0" applyNumberFormat="1" applyFont="1" applyFill="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vertical="center" wrapText="1"/>
    </xf>
    <xf numFmtId="0" fontId="3" fillId="0" borderId="24" xfId="0" applyFont="1" applyBorder="1" applyAlignment="1">
      <alignment vertical="center"/>
    </xf>
    <xf numFmtId="0" fontId="8" fillId="0" borderId="0" xfId="0" quotePrefix="1" applyFont="1" applyAlignment="1">
      <alignment vertical="center"/>
    </xf>
    <xf numFmtId="0" fontId="8" fillId="0" borderId="0" xfId="0" applyFont="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xf>
    <xf numFmtId="0" fontId="2" fillId="0" borderId="24"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5" xfId="0" applyFont="1" applyBorder="1" applyAlignment="1">
      <alignment vertical="center" wrapText="1"/>
    </xf>
    <xf numFmtId="0" fontId="2" fillId="0" borderId="70" xfId="0" applyFont="1" applyBorder="1" applyAlignment="1">
      <alignment vertical="center"/>
    </xf>
    <xf numFmtId="0" fontId="2" fillId="0" borderId="0" xfId="0" applyFont="1" applyBorder="1" applyAlignment="1">
      <alignment vertical="center"/>
    </xf>
    <xf numFmtId="0" fontId="2" fillId="0" borderId="3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5" xfId="0" applyFont="1" applyBorder="1" applyAlignment="1">
      <alignment vertical="center"/>
    </xf>
  </cellXfs>
  <cellStyles count="1">
    <cellStyle name="標準" xfId="0" builtinId="0"/>
  </cellStyles>
  <dxfs count="29">
    <dxf>
      <fill>
        <patternFill>
          <bgColor indexed="45"/>
        </patternFill>
      </fill>
    </dxf>
    <dxf>
      <font>
        <color theme="0"/>
      </font>
    </dxf>
    <dxf>
      <fill>
        <patternFill>
          <bgColor indexed="45"/>
        </patternFill>
      </fill>
    </dxf>
    <dxf>
      <fill>
        <patternFill>
          <bgColor indexed="45"/>
        </patternFill>
      </fill>
    </dxf>
    <dxf>
      <font>
        <color theme="0"/>
      </font>
    </dxf>
    <dxf>
      <fill>
        <patternFill>
          <bgColor indexed="45"/>
        </patternFill>
      </fill>
    </dxf>
    <dxf>
      <font>
        <color theme="0"/>
      </font>
    </dxf>
    <dxf>
      <font>
        <color theme="0"/>
      </font>
    </dxf>
    <dxf>
      <font>
        <strike/>
      </font>
    </dxf>
    <dxf>
      <font>
        <strike/>
      </font>
    </dxf>
    <dxf>
      <numFmt numFmtId="177" formatCode="&quot;＝&quot;&quot;４月&quot;"/>
    </dxf>
    <dxf>
      <fill>
        <patternFill>
          <bgColor indexed="45"/>
        </patternFill>
      </fill>
    </dxf>
    <dxf>
      <font>
        <color theme="0"/>
      </font>
    </dxf>
    <dxf>
      <font>
        <strike/>
      </font>
    </dxf>
    <dxf>
      <font>
        <strike/>
      </font>
    </dxf>
    <dxf>
      <numFmt numFmtId="177" formatCode="&quot;＝&quot;&quot;４月&quot;"/>
    </dxf>
    <dxf>
      <font>
        <strike/>
      </font>
    </dxf>
    <dxf>
      <font>
        <strike/>
      </font>
    </dxf>
    <dxf>
      <font>
        <strike/>
      </font>
    </dxf>
    <dxf>
      <font>
        <strike/>
      </font>
    </dxf>
    <dxf>
      <numFmt numFmtId="177" formatCode="&quot;＝&quot;&quot;４月&quot;"/>
    </dxf>
    <dxf>
      <font>
        <color theme="0"/>
      </font>
    </dxf>
    <dxf>
      <font>
        <strike/>
      </font>
    </dxf>
    <dxf>
      <font>
        <strike/>
      </font>
    </dxf>
    <dxf>
      <numFmt numFmtId="177" formatCode="&quot;＝&quot;&quot;４月&quot;"/>
    </dxf>
    <dxf>
      <fill>
        <patternFill>
          <bgColor indexed="45"/>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219075</xdr:colOff>
          <xdr:row>16</xdr:row>
          <xdr:rowOff>38100</xdr:rowOff>
        </xdr:from>
        <xdr:to>
          <xdr:col>9</xdr:col>
          <xdr:colOff>200025</xdr:colOff>
          <xdr:row>16</xdr:row>
          <xdr:rowOff>285750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17</xdr:row>
          <xdr:rowOff>152400</xdr:rowOff>
        </xdr:from>
        <xdr:to>
          <xdr:col>9</xdr:col>
          <xdr:colOff>200025</xdr:colOff>
          <xdr:row>18</xdr:row>
          <xdr:rowOff>123825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276225</xdr:rowOff>
        </xdr:from>
        <xdr:to>
          <xdr:col>13</xdr:col>
          <xdr:colOff>504825</xdr:colOff>
          <xdr:row>18</xdr:row>
          <xdr:rowOff>247650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247650</xdr:rowOff>
        </xdr:from>
        <xdr:to>
          <xdr:col>13</xdr:col>
          <xdr:colOff>504825</xdr:colOff>
          <xdr:row>17</xdr:row>
          <xdr:rowOff>276225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47625</xdr:rowOff>
        </xdr:from>
        <xdr:to>
          <xdr:col>2</xdr:col>
          <xdr:colOff>323850</xdr:colOff>
          <xdr:row>38</xdr:row>
          <xdr:rowOff>238125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Z105"/>
  <sheetViews>
    <sheetView tabSelected="1" view="pageBreakPreview" zoomScaleNormal="85" zoomScaleSheetLayoutView="100" workbookViewId="0">
      <selection activeCell="P11" sqref="P11:Q11"/>
    </sheetView>
  </sheetViews>
  <sheetFormatPr defaultRowHeight="22.5" customHeight="1" x14ac:dyDescent="0.15"/>
  <cols>
    <col min="1" max="1" width="2.75" style="3" customWidth="1"/>
    <col min="2" max="2" width="4.5" style="3" customWidth="1"/>
    <col min="3" max="3" width="11.875" style="2" customWidth="1"/>
    <col min="4" max="13" width="4.625" style="3" customWidth="1"/>
    <col min="14" max="16" width="7.75" style="3" customWidth="1"/>
    <col min="17" max="18" width="3.875" style="3" customWidth="1"/>
    <col min="19" max="19" width="7.75" style="3" customWidth="1"/>
    <col min="20" max="21" width="3.875" style="3" customWidth="1"/>
    <col min="22" max="22" width="5" style="3" customWidth="1"/>
    <col min="23" max="23" width="3.875" style="3" customWidth="1"/>
    <col min="24" max="24" width="3.375" style="4" customWidth="1"/>
    <col min="25" max="25" width="9" style="3"/>
    <col min="26" max="26" width="9" style="3" hidden="1" customWidth="1"/>
    <col min="27" max="16384" width="9" style="3"/>
  </cols>
  <sheetData>
    <row r="1" spans="2:26" ht="22.5" customHeight="1" x14ac:dyDescent="0.15">
      <c r="B1" s="1" t="s">
        <v>28</v>
      </c>
      <c r="W1" s="4"/>
    </row>
    <row r="2" spans="2:26" s="4" customFormat="1" ht="22.5" customHeight="1" x14ac:dyDescent="0.15">
      <c r="B2" s="42" t="s">
        <v>91</v>
      </c>
      <c r="C2" s="42"/>
      <c r="D2" s="42"/>
      <c r="E2" s="42"/>
      <c r="F2" s="42"/>
      <c r="G2" s="42"/>
      <c r="H2" s="42"/>
      <c r="I2" s="42"/>
      <c r="J2" s="42"/>
      <c r="K2" s="42"/>
      <c r="L2" s="42"/>
      <c r="M2" s="42"/>
      <c r="N2" s="42"/>
      <c r="O2" s="42"/>
      <c r="P2" s="42"/>
      <c r="Q2" s="42"/>
      <c r="R2" s="42"/>
      <c r="S2" s="42"/>
      <c r="T2" s="42"/>
      <c r="U2" s="42"/>
      <c r="V2" s="42"/>
      <c r="W2" s="42"/>
      <c r="Y2" s="3"/>
      <c r="Z2" s="3"/>
    </row>
    <row r="3" spans="2:26" s="4" customFormat="1" ht="22.5" customHeight="1" x14ac:dyDescent="0.15">
      <c r="B3" s="5"/>
      <c r="C3" s="5"/>
      <c r="D3" s="5"/>
      <c r="E3" s="5"/>
      <c r="F3" s="5"/>
      <c r="G3" s="5"/>
      <c r="H3" s="5"/>
      <c r="I3" s="5"/>
      <c r="J3" s="5"/>
      <c r="K3" s="5"/>
      <c r="L3" s="5"/>
      <c r="M3" s="5"/>
      <c r="N3" s="5"/>
      <c r="O3" s="5"/>
      <c r="P3" s="5"/>
      <c r="Q3" s="5"/>
      <c r="R3" s="5"/>
      <c r="S3" s="5"/>
      <c r="T3" s="5"/>
      <c r="U3" s="5"/>
      <c r="V3" s="5"/>
      <c r="W3" s="5"/>
      <c r="Y3" s="3"/>
      <c r="Z3" s="3"/>
    </row>
    <row r="4" spans="2:26" s="4" customFormat="1" ht="22.5" customHeight="1" x14ac:dyDescent="0.15">
      <c r="B4" s="3"/>
      <c r="C4" s="2"/>
      <c r="D4" s="3"/>
      <c r="E4" s="3"/>
      <c r="F4" s="3"/>
      <c r="G4" s="3"/>
      <c r="H4" s="3"/>
      <c r="I4" s="3"/>
      <c r="J4" s="3"/>
      <c r="K4" s="3"/>
      <c r="L4" s="3"/>
      <c r="M4" s="3"/>
      <c r="N4" s="3"/>
      <c r="O4" s="3"/>
      <c r="P4" s="15"/>
      <c r="Q4" s="43" t="s">
        <v>93</v>
      </c>
      <c r="R4" s="43"/>
      <c r="S4" s="43"/>
      <c r="T4" s="43"/>
      <c r="U4" s="43"/>
      <c r="V4" s="43"/>
      <c r="W4" s="43"/>
      <c r="Y4" s="3"/>
      <c r="Z4" s="3"/>
    </row>
    <row r="5" spans="2:26" s="4" customFormat="1" ht="22.5" customHeight="1" x14ac:dyDescent="0.15">
      <c r="B5" s="3"/>
      <c r="C5" s="3" t="s">
        <v>45</v>
      </c>
      <c r="D5" s="44"/>
      <c r="E5" s="44"/>
      <c r="F5" s="44"/>
      <c r="G5" s="44"/>
      <c r="H5" s="3" t="s">
        <v>46</v>
      </c>
      <c r="I5" s="3"/>
      <c r="J5" s="3"/>
      <c r="K5" s="3"/>
      <c r="L5" s="3"/>
      <c r="M5" s="3"/>
      <c r="N5" s="3"/>
      <c r="O5" s="3"/>
      <c r="P5" s="3"/>
      <c r="Q5" s="3"/>
      <c r="R5" s="3"/>
      <c r="S5" s="3"/>
      <c r="T5" s="3"/>
      <c r="U5" s="3"/>
      <c r="V5" s="3"/>
      <c r="W5" s="3"/>
      <c r="Y5" s="3"/>
      <c r="Z5" s="3"/>
    </row>
    <row r="6" spans="2:26" s="4" customFormat="1" ht="22.5" customHeight="1" thickBot="1" x14ac:dyDescent="0.2">
      <c r="B6" s="3"/>
      <c r="C6" s="3"/>
      <c r="D6" s="3"/>
      <c r="E6" s="3"/>
      <c r="F6" s="3"/>
      <c r="G6" s="3"/>
      <c r="H6" s="3"/>
      <c r="I6" s="3"/>
      <c r="J6" s="3"/>
      <c r="K6" s="3"/>
      <c r="L6" s="3"/>
      <c r="M6" s="3"/>
      <c r="N6" s="3"/>
      <c r="O6" s="3"/>
      <c r="P6" s="3"/>
      <c r="Q6" s="3"/>
      <c r="R6" s="3"/>
      <c r="S6" s="3"/>
      <c r="T6" s="3"/>
      <c r="U6" s="3"/>
      <c r="V6" s="3"/>
      <c r="W6" s="3"/>
      <c r="Y6" s="3"/>
      <c r="Z6" s="3"/>
    </row>
    <row r="7" spans="2:26" s="4" customFormat="1" ht="22.5" customHeight="1" x14ac:dyDescent="0.15">
      <c r="B7" s="45" t="s">
        <v>26</v>
      </c>
      <c r="C7" s="6" t="s">
        <v>10</v>
      </c>
      <c r="D7" s="48"/>
      <c r="E7" s="49"/>
      <c r="F7" s="49"/>
      <c r="G7" s="49"/>
      <c r="H7" s="49"/>
      <c r="I7" s="49"/>
      <c r="J7" s="49"/>
      <c r="K7" s="49"/>
      <c r="L7" s="49"/>
      <c r="M7" s="49"/>
      <c r="N7" s="49"/>
      <c r="O7" s="49"/>
      <c r="P7" s="49"/>
      <c r="Q7" s="49"/>
      <c r="R7" s="49"/>
      <c r="S7" s="49"/>
      <c r="T7" s="49"/>
      <c r="U7" s="49"/>
      <c r="V7" s="49"/>
      <c r="W7" s="50"/>
      <c r="Y7" s="3"/>
      <c r="Z7" s="3"/>
    </row>
    <row r="8" spans="2:26" s="4" customFormat="1" ht="22.5" customHeight="1" x14ac:dyDescent="0.15">
      <c r="B8" s="46"/>
      <c r="C8" s="51" t="s">
        <v>3</v>
      </c>
      <c r="D8" s="16" t="s">
        <v>47</v>
      </c>
      <c r="E8" s="53"/>
      <c r="F8" s="53"/>
      <c r="G8" s="9" t="s">
        <v>48</v>
      </c>
      <c r="H8" s="53"/>
      <c r="I8" s="53"/>
      <c r="J8" s="54"/>
      <c r="K8" s="54"/>
      <c r="L8" s="54"/>
      <c r="M8" s="54"/>
      <c r="N8" s="54"/>
      <c r="O8" s="54"/>
      <c r="P8" s="54"/>
      <c r="Q8" s="54"/>
      <c r="R8" s="54"/>
      <c r="S8" s="54"/>
      <c r="T8" s="54"/>
      <c r="U8" s="54"/>
      <c r="V8" s="54"/>
      <c r="W8" s="55"/>
      <c r="Y8" s="3"/>
      <c r="Z8" s="3"/>
    </row>
    <row r="9" spans="2:26" s="4" customFormat="1" ht="22.5" customHeight="1" x14ac:dyDescent="0.15">
      <c r="B9" s="46"/>
      <c r="C9" s="52"/>
      <c r="D9" s="56"/>
      <c r="E9" s="57"/>
      <c r="F9" s="57"/>
      <c r="G9" s="57"/>
      <c r="H9" s="57"/>
      <c r="I9" s="57"/>
      <c r="J9" s="57"/>
      <c r="K9" s="57"/>
      <c r="L9" s="57"/>
      <c r="M9" s="57"/>
      <c r="N9" s="57"/>
      <c r="O9" s="57"/>
      <c r="P9" s="57"/>
      <c r="Q9" s="57"/>
      <c r="R9" s="57"/>
      <c r="S9" s="57"/>
      <c r="T9" s="57"/>
      <c r="U9" s="57"/>
      <c r="V9" s="57"/>
      <c r="W9" s="58"/>
      <c r="Y9" s="3"/>
      <c r="Z9" s="3"/>
    </row>
    <row r="10" spans="2:26" s="4" customFormat="1" ht="22.5" customHeight="1" x14ac:dyDescent="0.15">
      <c r="B10" s="47"/>
      <c r="C10" s="7" t="s">
        <v>4</v>
      </c>
      <c r="D10" s="59"/>
      <c r="E10" s="60"/>
      <c r="F10" s="60"/>
      <c r="G10" s="60"/>
      <c r="H10" s="60"/>
      <c r="I10" s="60"/>
      <c r="J10" s="54"/>
      <c r="K10" s="54"/>
      <c r="L10" s="54"/>
      <c r="M10" s="54"/>
      <c r="N10" s="54"/>
      <c r="O10" s="54"/>
      <c r="P10" s="20"/>
      <c r="Q10" s="12"/>
      <c r="R10" s="12"/>
      <c r="S10" s="12"/>
      <c r="T10" s="12"/>
      <c r="U10" s="12"/>
      <c r="V10" s="12"/>
      <c r="W10" s="13"/>
      <c r="Y10" s="3"/>
      <c r="Z10" s="3"/>
    </row>
    <row r="11" spans="2:26" s="4" customFormat="1" ht="22.5" customHeight="1" x14ac:dyDescent="0.15">
      <c r="B11" s="45" t="s">
        <v>25</v>
      </c>
      <c r="C11" s="8" t="s">
        <v>24</v>
      </c>
      <c r="D11" s="21">
        <v>0</v>
      </c>
      <c r="E11" s="22">
        <v>2</v>
      </c>
      <c r="F11" s="22"/>
      <c r="G11" s="22"/>
      <c r="H11" s="22"/>
      <c r="I11" s="23"/>
      <c r="J11" s="23"/>
      <c r="K11" s="23"/>
      <c r="L11" s="23"/>
      <c r="M11" s="17"/>
      <c r="N11" s="61" t="s">
        <v>23</v>
      </c>
      <c r="O11" s="62"/>
      <c r="P11" s="63"/>
      <c r="Q11" s="63"/>
      <c r="R11" s="17" t="s">
        <v>48</v>
      </c>
      <c r="S11" s="24"/>
      <c r="T11" s="17" t="s">
        <v>48</v>
      </c>
      <c r="U11" s="63"/>
      <c r="V11" s="63"/>
      <c r="W11" s="64"/>
      <c r="Y11" s="3"/>
      <c r="Z11" s="3"/>
    </row>
    <row r="12" spans="2:26" s="4" customFormat="1" ht="22.5" customHeight="1" x14ac:dyDescent="0.15">
      <c r="B12" s="46"/>
      <c r="C12" s="6" t="s">
        <v>8</v>
      </c>
      <c r="D12" s="65"/>
      <c r="E12" s="66"/>
      <c r="F12" s="66"/>
      <c r="G12" s="66"/>
      <c r="H12" s="66"/>
      <c r="I12" s="66"/>
      <c r="J12" s="66"/>
      <c r="K12" s="66"/>
      <c r="L12" s="66"/>
      <c r="M12" s="66"/>
      <c r="N12" s="67"/>
      <c r="O12" s="67"/>
      <c r="P12" s="66"/>
      <c r="Q12" s="66"/>
      <c r="R12" s="66"/>
      <c r="S12" s="66"/>
      <c r="T12" s="66"/>
      <c r="U12" s="66"/>
      <c r="V12" s="66"/>
      <c r="W12" s="68"/>
      <c r="Y12" s="3"/>
      <c r="Z12" s="3"/>
    </row>
    <row r="13" spans="2:26" s="4" customFormat="1" ht="22.5" customHeight="1" x14ac:dyDescent="0.15">
      <c r="B13" s="46"/>
      <c r="C13" s="51" t="s">
        <v>3</v>
      </c>
      <c r="D13" s="16" t="s">
        <v>47</v>
      </c>
      <c r="E13" s="53"/>
      <c r="F13" s="53"/>
      <c r="G13" s="9" t="s">
        <v>48</v>
      </c>
      <c r="H13" s="53"/>
      <c r="I13" s="53"/>
      <c r="J13" s="54"/>
      <c r="K13" s="54"/>
      <c r="L13" s="54"/>
      <c r="M13" s="54"/>
      <c r="N13" s="54"/>
      <c r="O13" s="54"/>
      <c r="P13" s="54"/>
      <c r="Q13" s="54"/>
      <c r="R13" s="54"/>
      <c r="S13" s="54"/>
      <c r="T13" s="54"/>
      <c r="U13" s="54"/>
      <c r="V13" s="54"/>
      <c r="W13" s="55"/>
      <c r="Y13" s="3"/>
      <c r="Z13" s="3"/>
    </row>
    <row r="14" spans="2:26" s="4" customFormat="1" ht="22.5" customHeight="1" x14ac:dyDescent="0.15">
      <c r="B14" s="46"/>
      <c r="C14" s="52"/>
      <c r="D14" s="56"/>
      <c r="E14" s="57"/>
      <c r="F14" s="57"/>
      <c r="G14" s="57"/>
      <c r="H14" s="57"/>
      <c r="I14" s="57"/>
      <c r="J14" s="57"/>
      <c r="K14" s="57"/>
      <c r="L14" s="57"/>
      <c r="M14" s="57"/>
      <c r="N14" s="57"/>
      <c r="O14" s="57"/>
      <c r="P14" s="57"/>
      <c r="Q14" s="57"/>
      <c r="R14" s="57"/>
      <c r="S14" s="57"/>
      <c r="T14" s="57"/>
      <c r="U14" s="57"/>
      <c r="V14" s="57"/>
      <c r="W14" s="58"/>
      <c r="Y14" s="3"/>
      <c r="Z14" s="3"/>
    </row>
    <row r="15" spans="2:26" s="4" customFormat="1" ht="22.5" customHeight="1" thickBot="1" x14ac:dyDescent="0.2">
      <c r="B15" s="69" t="s">
        <v>22</v>
      </c>
      <c r="C15" s="70"/>
      <c r="D15" s="71"/>
      <c r="E15" s="72"/>
      <c r="F15" s="72"/>
      <c r="G15" s="72"/>
      <c r="H15" s="72"/>
      <c r="I15" s="72"/>
      <c r="J15" s="72"/>
      <c r="K15" s="72"/>
      <c r="L15" s="72"/>
      <c r="M15" s="72"/>
      <c r="N15" s="72"/>
      <c r="O15" s="72"/>
      <c r="P15" s="72"/>
      <c r="Q15" s="72"/>
      <c r="R15" s="72"/>
      <c r="S15" s="72"/>
      <c r="T15" s="72"/>
      <c r="U15" s="72"/>
      <c r="V15" s="72"/>
      <c r="W15" s="73"/>
      <c r="Y15" s="3"/>
      <c r="Z15" s="3"/>
    </row>
    <row r="16" spans="2:26" s="4" customFormat="1" ht="22.5" customHeight="1" thickBot="1" x14ac:dyDescent="0.2">
      <c r="B16" s="2"/>
      <c r="C16" s="2"/>
      <c r="D16" s="3"/>
      <c r="E16" s="3"/>
      <c r="F16" s="3"/>
      <c r="G16" s="3"/>
      <c r="H16" s="3"/>
      <c r="I16" s="3"/>
      <c r="J16" s="3"/>
      <c r="K16" s="3"/>
      <c r="L16" s="3"/>
      <c r="M16" s="3"/>
      <c r="N16" s="3"/>
      <c r="O16" s="3"/>
      <c r="P16" s="3"/>
      <c r="Q16" s="3"/>
      <c r="R16" s="3"/>
      <c r="S16" s="3"/>
      <c r="T16" s="3"/>
      <c r="U16" s="3"/>
      <c r="V16" s="3"/>
      <c r="W16" s="3"/>
      <c r="Y16" s="3"/>
      <c r="Z16" s="3"/>
    </row>
    <row r="17" spans="2:26" s="4" customFormat="1" ht="22.5" customHeight="1" thickBot="1" x14ac:dyDescent="0.2">
      <c r="B17" s="74" t="s">
        <v>34</v>
      </c>
      <c r="C17" s="74"/>
      <c r="D17" s="74"/>
      <c r="E17" s="74"/>
      <c r="F17" s="74"/>
      <c r="G17" s="74"/>
      <c r="H17" s="75"/>
      <c r="I17" s="78"/>
      <c r="J17" s="79"/>
      <c r="K17" s="80" t="s">
        <v>33</v>
      </c>
      <c r="L17" s="81"/>
      <c r="M17" s="81"/>
      <c r="N17" s="18"/>
      <c r="O17" s="82" t="s">
        <v>38</v>
      </c>
      <c r="P17" s="82"/>
      <c r="Q17" s="82"/>
      <c r="R17" s="82"/>
      <c r="S17" s="82"/>
      <c r="T17" s="82"/>
      <c r="U17" s="82"/>
      <c r="V17" s="82"/>
      <c r="W17" s="83"/>
      <c r="Y17" s="3"/>
      <c r="Z17" s="3"/>
    </row>
    <row r="18" spans="2:26" ht="22.5" customHeight="1" x14ac:dyDescent="0.15">
      <c r="B18" s="74"/>
      <c r="C18" s="74"/>
      <c r="D18" s="74"/>
      <c r="E18" s="74"/>
      <c r="F18" s="74"/>
      <c r="G18" s="74"/>
      <c r="H18" s="75"/>
      <c r="I18" s="84"/>
      <c r="J18" s="55"/>
      <c r="K18" s="80" t="s">
        <v>35</v>
      </c>
      <c r="L18" s="81"/>
      <c r="M18" s="87"/>
      <c r="N18" s="38"/>
      <c r="O18" s="91" t="s">
        <v>37</v>
      </c>
      <c r="P18" s="91"/>
      <c r="Q18" s="91"/>
      <c r="R18" s="91"/>
      <c r="S18" s="91"/>
      <c r="T18" s="91"/>
      <c r="U18" s="91"/>
      <c r="V18" s="91"/>
      <c r="W18" s="92"/>
    </row>
    <row r="19" spans="2:26" ht="22.5" customHeight="1" thickBot="1" x14ac:dyDescent="0.2">
      <c r="B19" s="76"/>
      <c r="C19" s="76"/>
      <c r="D19" s="76"/>
      <c r="E19" s="76"/>
      <c r="F19" s="76"/>
      <c r="G19" s="76"/>
      <c r="H19" s="77"/>
      <c r="I19" s="85"/>
      <c r="J19" s="86"/>
      <c r="K19" s="88"/>
      <c r="L19" s="89"/>
      <c r="M19" s="90"/>
      <c r="N19" s="39"/>
      <c r="O19" s="91" t="s">
        <v>36</v>
      </c>
      <c r="P19" s="91"/>
      <c r="Q19" s="91"/>
      <c r="R19" s="91"/>
      <c r="S19" s="91"/>
      <c r="T19" s="91"/>
      <c r="U19" s="91"/>
      <c r="V19" s="91"/>
      <c r="W19" s="92"/>
    </row>
    <row r="20" spans="2:26" ht="22.5" customHeight="1" thickBot="1" x14ac:dyDescent="0.2">
      <c r="B20" s="74" t="s">
        <v>1</v>
      </c>
      <c r="C20" s="75"/>
      <c r="D20" s="93"/>
      <c r="E20" s="54"/>
      <c r="F20" s="25"/>
      <c r="G20" s="54" t="s">
        <v>0</v>
      </c>
      <c r="H20" s="54"/>
      <c r="I20" s="41" t="s">
        <v>51</v>
      </c>
      <c r="J20" s="85"/>
      <c r="K20" s="94"/>
      <c r="L20" s="95"/>
      <c r="M20" s="28" t="s">
        <v>50</v>
      </c>
      <c r="N20" s="37" t="str">
        <f>IF(J20="","",IF(J20="前期","３月","９月"))</f>
        <v/>
      </c>
      <c r="O20" s="19" t="str">
        <f>IF(J20="","",IF(J20="前期","４月","10月"))</f>
        <v/>
      </c>
      <c r="P20" s="19" t="str">
        <f>IF(J20="","",IF(J20="前期","５月","11月"))</f>
        <v/>
      </c>
      <c r="Q20" s="96" t="str">
        <f>IF(J20="","",IF(J20="前期","６月","12月"))</f>
        <v/>
      </c>
      <c r="R20" s="97"/>
      <c r="S20" s="19" t="str">
        <f>IF(J20="","",IF(J20="前期","７月","１月"))</f>
        <v/>
      </c>
      <c r="T20" s="96" t="str">
        <f>IF(J20="","",IF(J20="前期","８月","２月"))</f>
        <v/>
      </c>
      <c r="U20" s="97"/>
      <c r="V20" s="98" t="s">
        <v>21</v>
      </c>
      <c r="W20" s="99"/>
      <c r="Z20" s="3" t="b">
        <v>0</v>
      </c>
    </row>
    <row r="21" spans="2:26" ht="22.5" customHeight="1" thickBot="1" x14ac:dyDescent="0.2">
      <c r="B21" s="74" t="s">
        <v>20</v>
      </c>
      <c r="C21" s="74"/>
      <c r="D21" s="74"/>
      <c r="E21" s="74"/>
      <c r="F21" s="100"/>
      <c r="G21" s="74"/>
      <c r="H21" s="74"/>
      <c r="I21" s="100"/>
      <c r="J21" s="100"/>
      <c r="K21" s="100"/>
      <c r="L21" s="100"/>
      <c r="M21" s="101"/>
      <c r="N21" s="26"/>
      <c r="O21" s="27"/>
      <c r="P21" s="27"/>
      <c r="Q21" s="102"/>
      <c r="R21" s="103"/>
      <c r="S21" s="27"/>
      <c r="T21" s="102"/>
      <c r="U21" s="104"/>
      <c r="V21" s="105">
        <f>SUM(N21:U21)</f>
        <v>0</v>
      </c>
      <c r="W21" s="106"/>
    </row>
    <row r="22" spans="2:26" ht="22.5" customHeight="1" x14ac:dyDescent="0.15">
      <c r="B22" s="3" t="s">
        <v>75</v>
      </c>
      <c r="C22" s="3"/>
      <c r="X22" s="3"/>
    </row>
    <row r="23" spans="2:26" ht="22.5" customHeight="1" x14ac:dyDescent="0.15">
      <c r="C23" s="3"/>
      <c r="X23" s="3"/>
    </row>
    <row r="24" spans="2:26" ht="22.5" customHeight="1" thickBot="1" x14ac:dyDescent="0.2">
      <c r="B24" s="45" t="s">
        <v>19</v>
      </c>
      <c r="C24" s="61" t="s">
        <v>66</v>
      </c>
      <c r="D24" s="60"/>
      <c r="E24" s="60"/>
      <c r="F24" s="60"/>
      <c r="G24" s="60"/>
      <c r="H24" s="60"/>
      <c r="I24" s="60"/>
      <c r="J24" s="60"/>
      <c r="K24" s="60"/>
      <c r="L24" s="60"/>
      <c r="M24" s="60"/>
      <c r="N24" s="14" t="str">
        <f>N20</f>
        <v/>
      </c>
      <c r="O24" s="14" t="str">
        <f>O20</f>
        <v/>
      </c>
      <c r="P24" s="14" t="str">
        <f>P20</f>
        <v/>
      </c>
      <c r="Q24" s="141" t="str">
        <f>Q20</f>
        <v/>
      </c>
      <c r="R24" s="141"/>
      <c r="S24" s="14" t="str">
        <f>S20</f>
        <v/>
      </c>
      <c r="T24" s="141" t="str">
        <f>T20</f>
        <v/>
      </c>
      <c r="U24" s="141"/>
      <c r="V24" s="142" t="s">
        <v>21</v>
      </c>
      <c r="W24" s="142"/>
    </row>
    <row r="25" spans="2:26" ht="22.5" customHeight="1" x14ac:dyDescent="0.15">
      <c r="B25" s="46"/>
      <c r="C25" s="74" t="s">
        <v>18</v>
      </c>
      <c r="D25" s="74"/>
      <c r="E25" s="74"/>
      <c r="F25" s="74"/>
      <c r="G25" s="74"/>
      <c r="H25" s="74"/>
      <c r="I25" s="74"/>
      <c r="J25" s="74"/>
      <c r="K25" s="74"/>
      <c r="L25" s="74"/>
      <c r="M25" s="75"/>
      <c r="N25" s="29"/>
      <c r="O25" s="30"/>
      <c r="P25" s="30"/>
      <c r="Q25" s="139"/>
      <c r="R25" s="140"/>
      <c r="S25" s="30"/>
      <c r="T25" s="139"/>
      <c r="U25" s="50"/>
      <c r="V25" s="105">
        <f>SUM(N25:U25)</f>
        <v>0</v>
      </c>
      <c r="W25" s="106"/>
      <c r="X25" s="10" t="s">
        <v>17</v>
      </c>
    </row>
    <row r="26" spans="2:26" ht="22.5" customHeight="1" thickBot="1" x14ac:dyDescent="0.2">
      <c r="B26" s="46"/>
      <c r="C26" s="74" t="s">
        <v>11</v>
      </c>
      <c r="D26" s="74"/>
      <c r="E26" s="74"/>
      <c r="F26" s="74"/>
      <c r="G26" s="74"/>
      <c r="H26" s="74"/>
      <c r="I26" s="76"/>
      <c r="J26" s="76"/>
      <c r="K26" s="76"/>
      <c r="L26" s="76"/>
      <c r="M26" s="125"/>
      <c r="N26" s="31"/>
      <c r="O26" s="32"/>
      <c r="P26" s="32"/>
      <c r="Q26" s="117"/>
      <c r="R26" s="118"/>
      <c r="S26" s="32"/>
      <c r="T26" s="117"/>
      <c r="U26" s="73"/>
      <c r="V26" s="105">
        <f>SUM(N26:U26)</f>
        <v>0</v>
      </c>
      <c r="W26" s="106"/>
      <c r="X26" s="4" t="s">
        <v>16</v>
      </c>
    </row>
    <row r="27" spans="2:26" ht="22.5" customHeight="1" x14ac:dyDescent="0.15">
      <c r="B27" s="46"/>
      <c r="C27" s="119" t="s">
        <v>30</v>
      </c>
      <c r="D27" s="120"/>
      <c r="E27" s="120"/>
      <c r="F27" s="120"/>
      <c r="G27" s="120"/>
      <c r="H27" s="120"/>
      <c r="I27" s="121"/>
      <c r="J27" s="122"/>
      <c r="K27" s="122"/>
      <c r="L27" s="122"/>
      <c r="M27" s="122"/>
      <c r="N27" s="122"/>
      <c r="O27" s="122"/>
      <c r="P27" s="122"/>
      <c r="Q27" s="122"/>
      <c r="R27" s="122"/>
      <c r="S27" s="122"/>
      <c r="T27" s="122"/>
      <c r="U27" s="122"/>
      <c r="V27" s="123"/>
      <c r="W27" s="124"/>
    </row>
    <row r="28" spans="2:26" ht="22.5" customHeight="1" x14ac:dyDescent="0.15">
      <c r="B28" s="46"/>
      <c r="C28" s="107" t="s">
        <v>29</v>
      </c>
      <c r="D28" s="108"/>
      <c r="E28" s="108"/>
      <c r="F28" s="108"/>
      <c r="G28" s="108"/>
      <c r="H28" s="108"/>
      <c r="I28" s="109"/>
      <c r="J28" s="110"/>
      <c r="K28" s="110"/>
      <c r="L28" s="110"/>
      <c r="M28" s="110"/>
      <c r="N28" s="110"/>
      <c r="O28" s="110"/>
      <c r="P28" s="110"/>
      <c r="Q28" s="110"/>
      <c r="R28" s="110"/>
      <c r="S28" s="110"/>
      <c r="T28" s="110"/>
      <c r="U28" s="110"/>
      <c r="V28" s="110"/>
      <c r="W28" s="111"/>
    </row>
    <row r="29" spans="2:26" ht="22.5" customHeight="1" x14ac:dyDescent="0.15">
      <c r="B29" s="46"/>
      <c r="C29" s="107" t="s">
        <v>9</v>
      </c>
      <c r="D29" s="108"/>
      <c r="E29" s="108"/>
      <c r="F29" s="108"/>
      <c r="G29" s="108"/>
      <c r="H29" s="108"/>
      <c r="I29" s="109"/>
      <c r="J29" s="110"/>
      <c r="K29" s="110"/>
      <c r="L29" s="110"/>
      <c r="M29" s="110"/>
      <c r="N29" s="110"/>
      <c r="O29" s="110"/>
      <c r="P29" s="110"/>
      <c r="Q29" s="110"/>
      <c r="R29" s="110"/>
      <c r="S29" s="110"/>
      <c r="T29" s="110"/>
      <c r="U29" s="110"/>
      <c r="V29" s="110"/>
      <c r="W29" s="111"/>
    </row>
    <row r="30" spans="2:26" ht="22.5" customHeight="1" x14ac:dyDescent="0.15">
      <c r="B30" s="46"/>
      <c r="C30" s="107" t="s">
        <v>31</v>
      </c>
      <c r="D30" s="108"/>
      <c r="E30" s="108"/>
      <c r="F30" s="108"/>
      <c r="G30" s="108"/>
      <c r="H30" s="108"/>
      <c r="I30" s="109"/>
      <c r="J30" s="110"/>
      <c r="K30" s="110"/>
      <c r="L30" s="110"/>
      <c r="M30" s="110"/>
      <c r="N30" s="110"/>
      <c r="O30" s="110"/>
      <c r="P30" s="110"/>
      <c r="Q30" s="110"/>
      <c r="R30" s="33" t="s">
        <v>52</v>
      </c>
      <c r="S30" s="112"/>
      <c r="T30" s="112"/>
      <c r="U30" s="112"/>
      <c r="V30" s="112"/>
      <c r="W30" s="34" t="s">
        <v>53</v>
      </c>
    </row>
    <row r="31" spans="2:26" ht="22.5" customHeight="1" x14ac:dyDescent="0.15">
      <c r="B31" s="46"/>
      <c r="C31" s="113" t="s">
        <v>32</v>
      </c>
      <c r="D31" s="114"/>
      <c r="E31" s="114"/>
      <c r="F31" s="114"/>
      <c r="G31" s="114"/>
      <c r="H31" s="114"/>
      <c r="I31" s="115"/>
      <c r="J31" s="116"/>
      <c r="K31" s="116"/>
      <c r="L31" s="116"/>
      <c r="M31" s="116"/>
      <c r="N31" s="116"/>
      <c r="O31" s="116"/>
      <c r="P31" s="116"/>
      <c r="Q31" s="116"/>
      <c r="R31" s="33" t="s">
        <v>52</v>
      </c>
      <c r="S31" s="112"/>
      <c r="T31" s="112"/>
      <c r="U31" s="112"/>
      <c r="V31" s="112"/>
      <c r="W31" s="34" t="s">
        <v>53</v>
      </c>
    </row>
    <row r="32" spans="2:26" ht="22.5" customHeight="1" thickBot="1" x14ac:dyDescent="0.2">
      <c r="B32" s="46"/>
      <c r="C32" s="131" t="s">
        <v>49</v>
      </c>
      <c r="D32" s="132"/>
      <c r="E32" s="132"/>
      <c r="F32" s="132"/>
      <c r="G32" s="132"/>
      <c r="H32" s="132"/>
      <c r="I32" s="133"/>
      <c r="J32" s="134"/>
      <c r="K32" s="134"/>
      <c r="L32" s="134"/>
      <c r="M32" s="134"/>
      <c r="N32" s="134"/>
      <c r="O32" s="134"/>
      <c r="P32" s="134"/>
      <c r="Q32" s="134"/>
      <c r="R32" s="35" t="s">
        <v>52</v>
      </c>
      <c r="S32" s="135"/>
      <c r="T32" s="135"/>
      <c r="U32" s="135"/>
      <c r="V32" s="135"/>
      <c r="W32" s="36" t="s">
        <v>53</v>
      </c>
    </row>
    <row r="33" spans="2:24" ht="22.5" customHeight="1" thickBot="1" x14ac:dyDescent="0.2">
      <c r="B33" s="46"/>
      <c r="C33" s="100" t="s">
        <v>7</v>
      </c>
      <c r="D33" s="100"/>
      <c r="E33" s="100"/>
      <c r="F33" s="100"/>
      <c r="G33" s="100"/>
      <c r="H33" s="100"/>
      <c r="I33" s="128" t="s">
        <v>15</v>
      </c>
      <c r="J33" s="136"/>
      <c r="K33" s="136"/>
      <c r="L33" s="136"/>
      <c r="M33" s="136"/>
      <c r="N33" s="136"/>
      <c r="O33" s="136"/>
      <c r="P33" s="136"/>
      <c r="Q33" s="136"/>
      <c r="R33" s="136"/>
      <c r="S33" s="136"/>
      <c r="T33" s="136"/>
      <c r="U33" s="129"/>
      <c r="V33" s="137">
        <f>IF(ISERROR(V26/V25*100),,V26/V25*100)</f>
        <v>0</v>
      </c>
      <c r="W33" s="138"/>
    </row>
    <row r="34" spans="2:24" ht="22.5" customHeight="1" thickBot="1" x14ac:dyDescent="0.2">
      <c r="B34" s="46"/>
      <c r="C34" s="160" t="s">
        <v>90</v>
      </c>
      <c r="D34" s="161"/>
      <c r="E34" s="161"/>
      <c r="F34" s="161"/>
      <c r="G34" s="161"/>
      <c r="H34" s="161"/>
      <c r="I34" s="161"/>
      <c r="J34" s="161"/>
      <c r="K34" s="161"/>
      <c r="L34" s="161"/>
      <c r="M34" s="161"/>
      <c r="N34" s="161"/>
      <c r="O34" s="161"/>
      <c r="P34" s="161"/>
      <c r="Q34" s="161"/>
      <c r="R34" s="161"/>
      <c r="S34" s="161"/>
      <c r="T34" s="161"/>
      <c r="U34" s="161"/>
      <c r="V34" s="162"/>
      <c r="W34" s="163"/>
    </row>
    <row r="35" spans="2:24" ht="22.5" customHeight="1" thickBot="1" x14ac:dyDescent="0.2">
      <c r="B35" s="46"/>
      <c r="C35" s="164" t="s">
        <v>89</v>
      </c>
      <c r="D35" s="149" t="s">
        <v>6</v>
      </c>
      <c r="E35" s="149"/>
      <c r="F35" s="149"/>
      <c r="G35" s="149"/>
      <c r="H35" s="149"/>
      <c r="I35" s="149"/>
      <c r="J35" s="149"/>
      <c r="K35" s="149"/>
      <c r="L35" s="149"/>
      <c r="M35" s="69"/>
      <c r="N35" s="14" t="str">
        <f>N20</f>
        <v/>
      </c>
      <c r="O35" s="14" t="str">
        <f t="shared" ref="O35:T35" si="0">O20</f>
        <v/>
      </c>
      <c r="P35" s="14" t="str">
        <f t="shared" si="0"/>
        <v/>
      </c>
      <c r="Q35" s="96" t="str">
        <f t="shared" si="0"/>
        <v/>
      </c>
      <c r="R35" s="97"/>
      <c r="S35" s="14" t="str">
        <f t="shared" si="0"/>
        <v/>
      </c>
      <c r="T35" s="126" t="str">
        <f t="shared" si="0"/>
        <v/>
      </c>
      <c r="U35" s="127"/>
      <c r="V35" s="128" t="s">
        <v>21</v>
      </c>
      <c r="W35" s="129"/>
    </row>
    <row r="36" spans="2:24" ht="22.5" customHeight="1" thickBot="1" x14ac:dyDescent="0.2">
      <c r="B36" s="46"/>
      <c r="C36" s="164"/>
      <c r="D36" s="150" t="s">
        <v>79</v>
      </c>
      <c r="E36" s="150"/>
      <c r="F36" s="150"/>
      <c r="G36" s="150"/>
      <c r="H36" s="150"/>
      <c r="I36" s="150"/>
      <c r="J36" s="150"/>
      <c r="K36" s="150"/>
      <c r="L36" s="150"/>
      <c r="M36" s="151"/>
      <c r="N36" s="26"/>
      <c r="O36" s="27"/>
      <c r="P36" s="27"/>
      <c r="Q36" s="102"/>
      <c r="R36" s="103"/>
      <c r="S36" s="27"/>
      <c r="T36" s="102"/>
      <c r="U36" s="130"/>
      <c r="V36" s="153">
        <f>SUM(N36:U36)</f>
        <v>0</v>
      </c>
      <c r="W36" s="154"/>
      <c r="X36" s="4" t="s">
        <v>14</v>
      </c>
    </row>
    <row r="37" spans="2:24" ht="22.5" customHeight="1" x14ac:dyDescent="0.15">
      <c r="B37" s="47"/>
      <c r="C37" s="164"/>
      <c r="D37" s="152" t="s">
        <v>5</v>
      </c>
      <c r="E37" s="152"/>
      <c r="F37" s="152"/>
      <c r="G37" s="152"/>
      <c r="H37" s="152"/>
      <c r="I37" s="152"/>
      <c r="J37" s="152"/>
      <c r="K37" s="152"/>
      <c r="L37" s="152"/>
      <c r="M37" s="152"/>
      <c r="N37" s="157" t="s">
        <v>27</v>
      </c>
      <c r="O37" s="158"/>
      <c r="P37" s="158"/>
      <c r="Q37" s="158"/>
      <c r="R37" s="158"/>
      <c r="S37" s="158"/>
      <c r="T37" s="158"/>
      <c r="U37" s="159"/>
      <c r="V37" s="155">
        <f>IF(ISERROR((V26-V36)/(V25-V36)*100),,(V26-V36)/(V25-V36)*100)</f>
        <v>0</v>
      </c>
      <c r="W37" s="156"/>
    </row>
    <row r="38" spans="2:24" ht="22.5" customHeight="1" x14ac:dyDescent="0.15">
      <c r="B38" s="2"/>
    </row>
    <row r="39" spans="2:24" ht="22.5" customHeight="1" x14ac:dyDescent="0.15">
      <c r="B39" s="45" t="s">
        <v>41</v>
      </c>
      <c r="C39" s="160" t="s">
        <v>92</v>
      </c>
      <c r="D39" s="161"/>
      <c r="E39" s="161"/>
      <c r="F39" s="161"/>
      <c r="G39" s="161"/>
      <c r="H39" s="161"/>
      <c r="I39" s="161"/>
      <c r="J39" s="161"/>
      <c r="K39" s="161"/>
      <c r="L39" s="161"/>
      <c r="M39" s="161"/>
      <c r="N39" s="161"/>
      <c r="O39" s="161"/>
      <c r="P39" s="161"/>
      <c r="Q39" s="161"/>
      <c r="R39" s="161"/>
      <c r="S39" s="161"/>
      <c r="T39" s="161"/>
      <c r="U39" s="161"/>
      <c r="V39" s="161"/>
      <c r="W39" s="165"/>
    </row>
    <row r="40" spans="2:24" ht="22.5" customHeight="1" thickBot="1" x14ac:dyDescent="0.2">
      <c r="B40" s="46"/>
      <c r="C40" s="61" t="s">
        <v>66</v>
      </c>
      <c r="D40" s="60"/>
      <c r="E40" s="60"/>
      <c r="F40" s="60"/>
      <c r="G40" s="60"/>
      <c r="H40" s="60"/>
      <c r="I40" s="60"/>
      <c r="J40" s="60"/>
      <c r="K40" s="60"/>
      <c r="L40" s="60"/>
      <c r="M40" s="60"/>
      <c r="N40" s="14" t="str">
        <f>N35</f>
        <v/>
      </c>
      <c r="O40" s="14" t="str">
        <f>O35</f>
        <v/>
      </c>
      <c r="P40" s="14" t="str">
        <f>P35</f>
        <v/>
      </c>
      <c r="Q40" s="141" t="str">
        <f>Q35</f>
        <v/>
      </c>
      <c r="R40" s="141"/>
      <c r="S40" s="14" t="str">
        <f>S35</f>
        <v/>
      </c>
      <c r="T40" s="141" t="str">
        <f>T35</f>
        <v/>
      </c>
      <c r="U40" s="141"/>
      <c r="V40" s="142" t="s">
        <v>21</v>
      </c>
      <c r="W40" s="142"/>
    </row>
    <row r="41" spans="2:24" ht="22.5" customHeight="1" x14ac:dyDescent="0.15">
      <c r="B41" s="46"/>
      <c r="C41" s="74" t="s">
        <v>42</v>
      </c>
      <c r="D41" s="74"/>
      <c r="E41" s="74"/>
      <c r="F41" s="74"/>
      <c r="G41" s="74"/>
      <c r="H41" s="74"/>
      <c r="I41" s="74"/>
      <c r="J41" s="74"/>
      <c r="K41" s="74"/>
      <c r="L41" s="74"/>
      <c r="M41" s="75"/>
      <c r="N41" s="29"/>
      <c r="O41" s="30"/>
      <c r="P41" s="30"/>
      <c r="Q41" s="139"/>
      <c r="R41" s="140"/>
      <c r="S41" s="30"/>
      <c r="T41" s="139"/>
      <c r="U41" s="50"/>
      <c r="V41" s="105">
        <f>SUM(N41:U41)</f>
        <v>0</v>
      </c>
      <c r="W41" s="106"/>
      <c r="X41" s="10" t="s">
        <v>57</v>
      </c>
    </row>
    <row r="42" spans="2:24" ht="22.5" customHeight="1" thickBot="1" x14ac:dyDescent="0.2">
      <c r="B42" s="46"/>
      <c r="C42" s="74" t="s">
        <v>11</v>
      </c>
      <c r="D42" s="74"/>
      <c r="E42" s="74"/>
      <c r="F42" s="74"/>
      <c r="G42" s="74"/>
      <c r="H42" s="74"/>
      <c r="I42" s="76"/>
      <c r="J42" s="76"/>
      <c r="K42" s="76"/>
      <c r="L42" s="76"/>
      <c r="M42" s="125"/>
      <c r="N42" s="31"/>
      <c r="O42" s="32"/>
      <c r="P42" s="32"/>
      <c r="Q42" s="117"/>
      <c r="R42" s="118"/>
      <c r="S42" s="32"/>
      <c r="T42" s="117"/>
      <c r="U42" s="73"/>
      <c r="V42" s="105">
        <f>SUM(N42:U42)</f>
        <v>0</v>
      </c>
      <c r="W42" s="106"/>
      <c r="X42" s="4" t="s">
        <v>58</v>
      </c>
    </row>
    <row r="43" spans="2:24" ht="22.5" customHeight="1" x14ac:dyDescent="0.15">
      <c r="B43" s="46"/>
      <c r="C43" s="119" t="s">
        <v>30</v>
      </c>
      <c r="D43" s="120"/>
      <c r="E43" s="120"/>
      <c r="F43" s="120"/>
      <c r="G43" s="120"/>
      <c r="H43" s="120"/>
      <c r="I43" s="121"/>
      <c r="J43" s="122"/>
      <c r="K43" s="122"/>
      <c r="L43" s="122"/>
      <c r="M43" s="122"/>
      <c r="N43" s="122"/>
      <c r="O43" s="122"/>
      <c r="P43" s="122"/>
      <c r="Q43" s="122"/>
      <c r="R43" s="122"/>
      <c r="S43" s="122"/>
      <c r="T43" s="122"/>
      <c r="U43" s="122"/>
      <c r="V43" s="123"/>
      <c r="W43" s="124"/>
    </row>
    <row r="44" spans="2:24" ht="22.5" customHeight="1" x14ac:dyDescent="0.15">
      <c r="B44" s="46"/>
      <c r="C44" s="107" t="s">
        <v>29</v>
      </c>
      <c r="D44" s="108"/>
      <c r="E44" s="108"/>
      <c r="F44" s="108"/>
      <c r="G44" s="108"/>
      <c r="H44" s="108"/>
      <c r="I44" s="109"/>
      <c r="J44" s="110"/>
      <c r="K44" s="110"/>
      <c r="L44" s="110"/>
      <c r="M44" s="110"/>
      <c r="N44" s="110"/>
      <c r="O44" s="110"/>
      <c r="P44" s="110"/>
      <c r="Q44" s="110"/>
      <c r="R44" s="110"/>
      <c r="S44" s="110"/>
      <c r="T44" s="110"/>
      <c r="U44" s="110"/>
      <c r="V44" s="110"/>
      <c r="W44" s="111"/>
    </row>
    <row r="45" spans="2:24" ht="22.5" customHeight="1" x14ac:dyDescent="0.15">
      <c r="B45" s="46"/>
      <c r="C45" s="107" t="s">
        <v>9</v>
      </c>
      <c r="D45" s="108"/>
      <c r="E45" s="108"/>
      <c r="F45" s="108"/>
      <c r="G45" s="108"/>
      <c r="H45" s="108"/>
      <c r="I45" s="109"/>
      <c r="J45" s="110"/>
      <c r="K45" s="110"/>
      <c r="L45" s="110"/>
      <c r="M45" s="110"/>
      <c r="N45" s="110"/>
      <c r="O45" s="110"/>
      <c r="P45" s="110"/>
      <c r="Q45" s="110"/>
      <c r="R45" s="110"/>
      <c r="S45" s="110"/>
      <c r="T45" s="110"/>
      <c r="U45" s="110"/>
      <c r="V45" s="110"/>
      <c r="W45" s="111"/>
    </row>
    <row r="46" spans="2:24" ht="22.5" customHeight="1" x14ac:dyDescent="0.15">
      <c r="B46" s="46"/>
      <c r="C46" s="107" t="s">
        <v>54</v>
      </c>
      <c r="D46" s="108"/>
      <c r="E46" s="108"/>
      <c r="F46" s="108"/>
      <c r="G46" s="108"/>
      <c r="H46" s="108"/>
      <c r="I46" s="109"/>
      <c r="J46" s="110"/>
      <c r="K46" s="110"/>
      <c r="L46" s="110"/>
      <c r="M46" s="110"/>
      <c r="N46" s="110"/>
      <c r="O46" s="110"/>
      <c r="P46" s="110"/>
      <c r="Q46" s="110"/>
      <c r="R46" s="33" t="s">
        <v>67</v>
      </c>
      <c r="S46" s="112"/>
      <c r="T46" s="112"/>
      <c r="U46" s="112"/>
      <c r="V46" s="112"/>
      <c r="W46" s="34" t="s">
        <v>68</v>
      </c>
    </row>
    <row r="47" spans="2:24" ht="22.5" customHeight="1" x14ac:dyDescent="0.15">
      <c r="B47" s="46"/>
      <c r="C47" s="113" t="s">
        <v>55</v>
      </c>
      <c r="D47" s="114"/>
      <c r="E47" s="114"/>
      <c r="F47" s="114"/>
      <c r="G47" s="114"/>
      <c r="H47" s="114"/>
      <c r="I47" s="115"/>
      <c r="J47" s="116"/>
      <c r="K47" s="116"/>
      <c r="L47" s="116"/>
      <c r="M47" s="116"/>
      <c r="N47" s="116"/>
      <c r="O47" s="116"/>
      <c r="P47" s="116"/>
      <c r="Q47" s="116"/>
      <c r="R47" s="33" t="s">
        <v>67</v>
      </c>
      <c r="S47" s="112"/>
      <c r="T47" s="112"/>
      <c r="U47" s="112"/>
      <c r="V47" s="112"/>
      <c r="W47" s="34" t="s">
        <v>68</v>
      </c>
    </row>
    <row r="48" spans="2:24" ht="22.5" customHeight="1" thickBot="1" x14ac:dyDescent="0.2">
      <c r="B48" s="46"/>
      <c r="C48" s="131" t="s">
        <v>56</v>
      </c>
      <c r="D48" s="132"/>
      <c r="E48" s="132"/>
      <c r="F48" s="132"/>
      <c r="G48" s="132"/>
      <c r="H48" s="132"/>
      <c r="I48" s="133"/>
      <c r="J48" s="134"/>
      <c r="K48" s="134"/>
      <c r="L48" s="134"/>
      <c r="M48" s="134"/>
      <c r="N48" s="134"/>
      <c r="O48" s="134"/>
      <c r="P48" s="134"/>
      <c r="Q48" s="134"/>
      <c r="R48" s="35" t="s">
        <v>67</v>
      </c>
      <c r="S48" s="135"/>
      <c r="T48" s="135"/>
      <c r="U48" s="135"/>
      <c r="V48" s="135"/>
      <c r="W48" s="36" t="s">
        <v>68</v>
      </c>
    </row>
    <row r="49" spans="2:24" ht="22.5" customHeight="1" thickBot="1" x14ac:dyDescent="0.2">
      <c r="B49" s="46"/>
      <c r="C49" s="100" t="s">
        <v>7</v>
      </c>
      <c r="D49" s="100"/>
      <c r="E49" s="100"/>
      <c r="F49" s="100"/>
      <c r="G49" s="100"/>
      <c r="H49" s="100"/>
      <c r="I49" s="128" t="s">
        <v>69</v>
      </c>
      <c r="J49" s="136"/>
      <c r="K49" s="136"/>
      <c r="L49" s="136"/>
      <c r="M49" s="136"/>
      <c r="N49" s="136"/>
      <c r="O49" s="136"/>
      <c r="P49" s="136"/>
      <c r="Q49" s="136"/>
      <c r="R49" s="136"/>
      <c r="S49" s="136"/>
      <c r="T49" s="136"/>
      <c r="U49" s="129"/>
      <c r="V49" s="137">
        <f>IF(ISERROR(V42/V41*100),,V42/V41*100)</f>
        <v>0</v>
      </c>
      <c r="W49" s="138"/>
    </row>
    <row r="50" spans="2:24" ht="22.5" customHeight="1" thickBot="1" x14ac:dyDescent="0.2">
      <c r="B50" s="46"/>
      <c r="C50" s="160" t="s">
        <v>90</v>
      </c>
      <c r="D50" s="161"/>
      <c r="E50" s="161"/>
      <c r="F50" s="161"/>
      <c r="G50" s="161"/>
      <c r="H50" s="161"/>
      <c r="I50" s="161"/>
      <c r="J50" s="161"/>
      <c r="K50" s="161"/>
      <c r="L50" s="161"/>
      <c r="M50" s="161"/>
      <c r="N50" s="161"/>
      <c r="O50" s="161"/>
      <c r="P50" s="161"/>
      <c r="Q50" s="161"/>
      <c r="R50" s="161"/>
      <c r="S50" s="161"/>
      <c r="T50" s="161"/>
      <c r="U50" s="161"/>
      <c r="V50" s="162"/>
      <c r="W50" s="163"/>
    </row>
    <row r="51" spans="2:24" ht="22.5" customHeight="1" thickBot="1" x14ac:dyDescent="0.2">
      <c r="B51" s="46"/>
      <c r="C51" s="164" t="s">
        <v>89</v>
      </c>
      <c r="D51" s="149" t="s">
        <v>6</v>
      </c>
      <c r="E51" s="149"/>
      <c r="F51" s="149"/>
      <c r="G51" s="149"/>
      <c r="H51" s="149"/>
      <c r="I51" s="149"/>
      <c r="J51" s="149"/>
      <c r="K51" s="149"/>
      <c r="L51" s="149"/>
      <c r="M51" s="69"/>
      <c r="N51" s="14" t="str">
        <f>N35</f>
        <v/>
      </c>
      <c r="O51" s="14" t="str">
        <f>O35</f>
        <v/>
      </c>
      <c r="P51" s="14" t="str">
        <f>P35</f>
        <v/>
      </c>
      <c r="Q51" s="96" t="str">
        <f>Q35</f>
        <v/>
      </c>
      <c r="R51" s="97"/>
      <c r="S51" s="14" t="str">
        <f>S35</f>
        <v/>
      </c>
      <c r="T51" s="126" t="str">
        <f>T35</f>
        <v/>
      </c>
      <c r="U51" s="127"/>
      <c r="V51" s="128" t="s">
        <v>21</v>
      </c>
      <c r="W51" s="129"/>
    </row>
    <row r="52" spans="2:24" ht="22.5" customHeight="1" thickBot="1" x14ac:dyDescent="0.2">
      <c r="B52" s="46"/>
      <c r="C52" s="164"/>
      <c r="D52" s="150" t="s">
        <v>79</v>
      </c>
      <c r="E52" s="150"/>
      <c r="F52" s="150"/>
      <c r="G52" s="150"/>
      <c r="H52" s="150"/>
      <c r="I52" s="150"/>
      <c r="J52" s="150"/>
      <c r="K52" s="150"/>
      <c r="L52" s="150"/>
      <c r="M52" s="151"/>
      <c r="N52" s="26"/>
      <c r="O52" s="27"/>
      <c r="P52" s="27"/>
      <c r="Q52" s="102"/>
      <c r="R52" s="103"/>
      <c r="S52" s="27"/>
      <c r="T52" s="102"/>
      <c r="U52" s="130"/>
      <c r="V52" s="153">
        <f>SUM(N52:U52)</f>
        <v>0</v>
      </c>
      <c r="W52" s="154"/>
      <c r="X52" s="4" t="s">
        <v>59</v>
      </c>
    </row>
    <row r="53" spans="2:24" ht="22.5" customHeight="1" x14ac:dyDescent="0.15">
      <c r="B53" s="47"/>
      <c r="C53" s="164"/>
      <c r="D53" s="152" t="s">
        <v>5</v>
      </c>
      <c r="E53" s="152"/>
      <c r="F53" s="152"/>
      <c r="G53" s="152"/>
      <c r="H53" s="152"/>
      <c r="I53" s="152"/>
      <c r="J53" s="152"/>
      <c r="K53" s="152"/>
      <c r="L53" s="152"/>
      <c r="M53" s="152"/>
      <c r="N53" s="157" t="s">
        <v>70</v>
      </c>
      <c r="O53" s="158"/>
      <c r="P53" s="158"/>
      <c r="Q53" s="158"/>
      <c r="R53" s="158"/>
      <c r="S53" s="158"/>
      <c r="T53" s="158"/>
      <c r="U53" s="159"/>
      <c r="V53" s="155">
        <f>IF(ISERROR((V42-V52)/(V41-V52)*100),,(V42-V52)/(V41-V52)*100)</f>
        <v>0</v>
      </c>
      <c r="W53" s="156"/>
      <c r="X53" s="4" t="s">
        <v>12</v>
      </c>
    </row>
    <row r="54" spans="2:24" ht="22.5" customHeight="1" x14ac:dyDescent="0.15">
      <c r="B54" s="2"/>
      <c r="T54" s="3" t="s">
        <v>78</v>
      </c>
    </row>
    <row r="55" spans="2:24" ht="22.5" customHeight="1" x14ac:dyDescent="0.15">
      <c r="B55" s="2"/>
    </row>
    <row r="56" spans="2:24" ht="22.5" customHeight="1" x14ac:dyDescent="0.15">
      <c r="B56" s="2"/>
    </row>
    <row r="57" spans="2:24" ht="22.5" customHeight="1" x14ac:dyDescent="0.15">
      <c r="B57" s="2"/>
    </row>
    <row r="58" spans="2:24" ht="22.5" customHeight="1" thickBot="1" x14ac:dyDescent="0.2">
      <c r="B58" s="45" t="s">
        <v>13</v>
      </c>
      <c r="C58" s="61" t="s">
        <v>66</v>
      </c>
      <c r="D58" s="60"/>
      <c r="E58" s="60"/>
      <c r="F58" s="60"/>
      <c r="G58" s="60"/>
      <c r="H58" s="60"/>
      <c r="I58" s="60"/>
      <c r="J58" s="60"/>
      <c r="K58" s="60"/>
      <c r="L58" s="60"/>
      <c r="M58" s="60"/>
      <c r="N58" s="14" t="str">
        <f>N51</f>
        <v/>
      </c>
      <c r="O58" s="14" t="str">
        <f>O51</f>
        <v/>
      </c>
      <c r="P58" s="14" t="str">
        <f>P51</f>
        <v/>
      </c>
      <c r="Q58" s="141" t="str">
        <f>Q51</f>
        <v/>
      </c>
      <c r="R58" s="141"/>
      <c r="S58" s="14" t="str">
        <f>S51</f>
        <v/>
      </c>
      <c r="T58" s="141" t="str">
        <f>T51</f>
        <v/>
      </c>
      <c r="U58" s="141"/>
      <c r="V58" s="142" t="s">
        <v>21</v>
      </c>
      <c r="W58" s="142"/>
    </row>
    <row r="59" spans="2:24" ht="22.5" customHeight="1" x14ac:dyDescent="0.15">
      <c r="B59" s="46"/>
      <c r="C59" s="74" t="s">
        <v>43</v>
      </c>
      <c r="D59" s="74"/>
      <c r="E59" s="74"/>
      <c r="F59" s="74"/>
      <c r="G59" s="74"/>
      <c r="H59" s="74"/>
      <c r="I59" s="74"/>
      <c r="J59" s="74"/>
      <c r="K59" s="74"/>
      <c r="L59" s="74"/>
      <c r="M59" s="75"/>
      <c r="N59" s="29"/>
      <c r="O59" s="30"/>
      <c r="P59" s="30"/>
      <c r="Q59" s="139"/>
      <c r="R59" s="140"/>
      <c r="S59" s="30"/>
      <c r="T59" s="139"/>
      <c r="U59" s="50"/>
      <c r="V59" s="105">
        <f>SUM(N59:U59)</f>
        <v>0</v>
      </c>
      <c r="W59" s="106"/>
      <c r="X59" s="10" t="s">
        <v>61</v>
      </c>
    </row>
    <row r="60" spans="2:24" ht="22.5" customHeight="1" thickBot="1" x14ac:dyDescent="0.2">
      <c r="B60" s="46"/>
      <c r="C60" s="74" t="s">
        <v>11</v>
      </c>
      <c r="D60" s="74"/>
      <c r="E60" s="74"/>
      <c r="F60" s="74"/>
      <c r="G60" s="74"/>
      <c r="H60" s="74"/>
      <c r="I60" s="76"/>
      <c r="J60" s="76"/>
      <c r="K60" s="76"/>
      <c r="L60" s="76"/>
      <c r="M60" s="125"/>
      <c r="N60" s="31"/>
      <c r="O60" s="32"/>
      <c r="P60" s="32"/>
      <c r="Q60" s="117"/>
      <c r="R60" s="118"/>
      <c r="S60" s="32"/>
      <c r="T60" s="117"/>
      <c r="U60" s="73"/>
      <c r="V60" s="105">
        <f>SUM(N60:U60)</f>
        <v>0</v>
      </c>
      <c r="W60" s="106"/>
      <c r="X60" s="4" t="s">
        <v>62</v>
      </c>
    </row>
    <row r="61" spans="2:24" ht="22.5" customHeight="1" x14ac:dyDescent="0.15">
      <c r="B61" s="46"/>
      <c r="C61" s="119" t="s">
        <v>30</v>
      </c>
      <c r="D61" s="120"/>
      <c r="E61" s="120"/>
      <c r="F61" s="120"/>
      <c r="G61" s="120"/>
      <c r="H61" s="120"/>
      <c r="I61" s="121"/>
      <c r="J61" s="122"/>
      <c r="K61" s="122"/>
      <c r="L61" s="122"/>
      <c r="M61" s="122"/>
      <c r="N61" s="122"/>
      <c r="O61" s="122"/>
      <c r="P61" s="122"/>
      <c r="Q61" s="122"/>
      <c r="R61" s="122"/>
      <c r="S61" s="122"/>
      <c r="T61" s="122"/>
      <c r="U61" s="122"/>
      <c r="V61" s="123"/>
      <c r="W61" s="124"/>
    </row>
    <row r="62" spans="2:24" ht="22.5" customHeight="1" x14ac:dyDescent="0.15">
      <c r="B62" s="46"/>
      <c r="C62" s="107" t="s">
        <v>29</v>
      </c>
      <c r="D62" s="108"/>
      <c r="E62" s="108"/>
      <c r="F62" s="108"/>
      <c r="G62" s="108"/>
      <c r="H62" s="108"/>
      <c r="I62" s="109"/>
      <c r="J62" s="110"/>
      <c r="K62" s="110"/>
      <c r="L62" s="110"/>
      <c r="M62" s="110"/>
      <c r="N62" s="110"/>
      <c r="O62" s="110"/>
      <c r="P62" s="110"/>
      <c r="Q62" s="110"/>
      <c r="R62" s="110"/>
      <c r="S62" s="110"/>
      <c r="T62" s="110"/>
      <c r="U62" s="110"/>
      <c r="V62" s="110"/>
      <c r="W62" s="111"/>
    </row>
    <row r="63" spans="2:24" ht="22.5" customHeight="1" x14ac:dyDescent="0.15">
      <c r="B63" s="46"/>
      <c r="C63" s="107" t="s">
        <v>9</v>
      </c>
      <c r="D63" s="108"/>
      <c r="E63" s="108"/>
      <c r="F63" s="108"/>
      <c r="G63" s="108"/>
      <c r="H63" s="108"/>
      <c r="I63" s="109"/>
      <c r="J63" s="110"/>
      <c r="K63" s="110"/>
      <c r="L63" s="110"/>
      <c r="M63" s="110"/>
      <c r="N63" s="110"/>
      <c r="O63" s="110"/>
      <c r="P63" s="110"/>
      <c r="Q63" s="110"/>
      <c r="R63" s="110"/>
      <c r="S63" s="110"/>
      <c r="T63" s="110"/>
      <c r="U63" s="110"/>
      <c r="V63" s="110"/>
      <c r="W63" s="111"/>
    </row>
    <row r="64" spans="2:24" ht="22.5" customHeight="1" x14ac:dyDescent="0.15">
      <c r="B64" s="46"/>
      <c r="C64" s="107" t="s">
        <v>54</v>
      </c>
      <c r="D64" s="108"/>
      <c r="E64" s="108"/>
      <c r="F64" s="108"/>
      <c r="G64" s="108"/>
      <c r="H64" s="108"/>
      <c r="I64" s="109"/>
      <c r="J64" s="110"/>
      <c r="K64" s="110"/>
      <c r="L64" s="110"/>
      <c r="M64" s="110"/>
      <c r="N64" s="110"/>
      <c r="O64" s="110"/>
      <c r="P64" s="110"/>
      <c r="Q64" s="110"/>
      <c r="R64" s="33" t="s">
        <v>67</v>
      </c>
      <c r="S64" s="112"/>
      <c r="T64" s="112"/>
      <c r="U64" s="112"/>
      <c r="V64" s="112"/>
      <c r="W64" s="34" t="s">
        <v>68</v>
      </c>
    </row>
    <row r="65" spans="2:24" ht="22.5" customHeight="1" x14ac:dyDescent="0.15">
      <c r="B65" s="46"/>
      <c r="C65" s="113" t="s">
        <v>55</v>
      </c>
      <c r="D65" s="114"/>
      <c r="E65" s="114"/>
      <c r="F65" s="114"/>
      <c r="G65" s="114"/>
      <c r="H65" s="114"/>
      <c r="I65" s="115"/>
      <c r="J65" s="116"/>
      <c r="K65" s="116"/>
      <c r="L65" s="116"/>
      <c r="M65" s="116"/>
      <c r="N65" s="116"/>
      <c r="O65" s="116"/>
      <c r="P65" s="116"/>
      <c r="Q65" s="116"/>
      <c r="R65" s="33" t="s">
        <v>67</v>
      </c>
      <c r="S65" s="112"/>
      <c r="T65" s="112"/>
      <c r="U65" s="112"/>
      <c r="V65" s="112"/>
      <c r="W65" s="34" t="s">
        <v>68</v>
      </c>
    </row>
    <row r="66" spans="2:24" ht="22.5" customHeight="1" thickBot="1" x14ac:dyDescent="0.2">
      <c r="B66" s="46"/>
      <c r="C66" s="131" t="s">
        <v>56</v>
      </c>
      <c r="D66" s="132"/>
      <c r="E66" s="132"/>
      <c r="F66" s="132"/>
      <c r="G66" s="132"/>
      <c r="H66" s="132"/>
      <c r="I66" s="133"/>
      <c r="J66" s="134"/>
      <c r="K66" s="134"/>
      <c r="L66" s="134"/>
      <c r="M66" s="134"/>
      <c r="N66" s="134"/>
      <c r="O66" s="134"/>
      <c r="P66" s="134"/>
      <c r="Q66" s="134"/>
      <c r="R66" s="35" t="s">
        <v>67</v>
      </c>
      <c r="S66" s="135"/>
      <c r="T66" s="135"/>
      <c r="U66" s="135"/>
      <c r="V66" s="135"/>
      <c r="W66" s="36" t="s">
        <v>68</v>
      </c>
    </row>
    <row r="67" spans="2:24" ht="22.5" customHeight="1" thickBot="1" x14ac:dyDescent="0.2">
      <c r="B67" s="46"/>
      <c r="C67" s="100" t="s">
        <v>7</v>
      </c>
      <c r="D67" s="100"/>
      <c r="E67" s="100"/>
      <c r="F67" s="100"/>
      <c r="G67" s="100"/>
      <c r="H67" s="100"/>
      <c r="I67" s="128" t="s">
        <v>71</v>
      </c>
      <c r="J67" s="136"/>
      <c r="K67" s="136"/>
      <c r="L67" s="136"/>
      <c r="M67" s="136"/>
      <c r="N67" s="136"/>
      <c r="O67" s="136"/>
      <c r="P67" s="136"/>
      <c r="Q67" s="136"/>
      <c r="R67" s="136"/>
      <c r="S67" s="136"/>
      <c r="T67" s="136"/>
      <c r="U67" s="129"/>
      <c r="V67" s="137">
        <f>IF(ISERROR(V60/V59*100),,V60/V59*100)</f>
        <v>0</v>
      </c>
      <c r="W67" s="138"/>
    </row>
    <row r="68" spans="2:24" ht="22.5" customHeight="1" thickBot="1" x14ac:dyDescent="0.2">
      <c r="B68" s="46"/>
      <c r="C68" s="160" t="s">
        <v>90</v>
      </c>
      <c r="D68" s="161"/>
      <c r="E68" s="161"/>
      <c r="F68" s="161"/>
      <c r="G68" s="161"/>
      <c r="H68" s="161"/>
      <c r="I68" s="161"/>
      <c r="J68" s="161"/>
      <c r="K68" s="161"/>
      <c r="L68" s="161"/>
      <c r="M68" s="161"/>
      <c r="N68" s="161"/>
      <c r="O68" s="161"/>
      <c r="P68" s="161"/>
      <c r="Q68" s="161"/>
      <c r="R68" s="161"/>
      <c r="S68" s="161"/>
      <c r="T68" s="161"/>
      <c r="U68" s="161"/>
      <c r="V68" s="162"/>
      <c r="W68" s="163"/>
    </row>
    <row r="69" spans="2:24" ht="22.5" customHeight="1" thickBot="1" x14ac:dyDescent="0.2">
      <c r="B69" s="46"/>
      <c r="C69" s="164" t="s">
        <v>89</v>
      </c>
      <c r="D69" s="149" t="s">
        <v>6</v>
      </c>
      <c r="E69" s="149"/>
      <c r="F69" s="149"/>
      <c r="G69" s="149"/>
      <c r="H69" s="149"/>
      <c r="I69" s="149"/>
      <c r="J69" s="149"/>
      <c r="K69" s="149"/>
      <c r="L69" s="149"/>
      <c r="M69" s="69"/>
      <c r="N69" s="14" t="str">
        <f t="shared" ref="N69:T69" si="1">N35</f>
        <v/>
      </c>
      <c r="O69" s="14" t="str">
        <f t="shared" si="1"/>
        <v/>
      </c>
      <c r="P69" s="14" t="str">
        <f t="shared" si="1"/>
        <v/>
      </c>
      <c r="Q69" s="96" t="str">
        <f t="shared" si="1"/>
        <v/>
      </c>
      <c r="R69" s="97"/>
      <c r="S69" s="14" t="str">
        <f t="shared" si="1"/>
        <v/>
      </c>
      <c r="T69" s="126" t="str">
        <f t="shared" si="1"/>
        <v/>
      </c>
      <c r="U69" s="127"/>
      <c r="V69" s="128" t="s">
        <v>21</v>
      </c>
      <c r="W69" s="129"/>
    </row>
    <row r="70" spans="2:24" ht="22.5" customHeight="1" thickBot="1" x14ac:dyDescent="0.2">
      <c r="B70" s="46"/>
      <c r="C70" s="164"/>
      <c r="D70" s="150" t="s">
        <v>79</v>
      </c>
      <c r="E70" s="150"/>
      <c r="F70" s="150"/>
      <c r="G70" s="150"/>
      <c r="H70" s="150"/>
      <c r="I70" s="150"/>
      <c r="J70" s="150"/>
      <c r="K70" s="150"/>
      <c r="L70" s="150"/>
      <c r="M70" s="151"/>
      <c r="N70" s="26"/>
      <c r="O70" s="27"/>
      <c r="P70" s="27"/>
      <c r="Q70" s="102"/>
      <c r="R70" s="103"/>
      <c r="S70" s="27"/>
      <c r="T70" s="102"/>
      <c r="U70" s="130"/>
      <c r="V70" s="153">
        <f>SUM(N70:U70)</f>
        <v>0</v>
      </c>
      <c r="W70" s="154"/>
      <c r="X70" s="4" t="s">
        <v>60</v>
      </c>
    </row>
    <row r="71" spans="2:24" ht="22.5" customHeight="1" x14ac:dyDescent="0.15">
      <c r="B71" s="47"/>
      <c r="C71" s="164"/>
      <c r="D71" s="152" t="s">
        <v>5</v>
      </c>
      <c r="E71" s="152"/>
      <c r="F71" s="152"/>
      <c r="G71" s="152"/>
      <c r="H71" s="152"/>
      <c r="I71" s="152"/>
      <c r="J71" s="152"/>
      <c r="K71" s="152"/>
      <c r="L71" s="152"/>
      <c r="M71" s="152"/>
      <c r="N71" s="157" t="s">
        <v>72</v>
      </c>
      <c r="O71" s="158"/>
      <c r="P71" s="158"/>
      <c r="Q71" s="158"/>
      <c r="R71" s="158"/>
      <c r="S71" s="158"/>
      <c r="T71" s="158"/>
      <c r="U71" s="159"/>
      <c r="V71" s="155">
        <f>IF(ISERROR((V60-V70)/(V59-V70)*100),,(V60-V70)/(V59-V70)*100)</f>
        <v>0</v>
      </c>
      <c r="W71" s="156"/>
    </row>
    <row r="72" spans="2:24" ht="22.5" customHeight="1" x14ac:dyDescent="0.15">
      <c r="B72" s="2"/>
    </row>
    <row r="73" spans="2:24" ht="22.5" customHeight="1" thickBot="1" x14ac:dyDescent="0.2">
      <c r="B73" s="45" t="s">
        <v>39</v>
      </c>
      <c r="C73" s="61" t="s">
        <v>66</v>
      </c>
      <c r="D73" s="60"/>
      <c r="E73" s="60"/>
      <c r="F73" s="60"/>
      <c r="G73" s="60"/>
      <c r="H73" s="60"/>
      <c r="I73" s="60"/>
      <c r="J73" s="60"/>
      <c r="K73" s="60"/>
      <c r="L73" s="60"/>
      <c r="M73" s="60"/>
      <c r="N73" s="14" t="str">
        <f>N69</f>
        <v/>
      </c>
      <c r="O73" s="14" t="str">
        <f>O69</f>
        <v/>
      </c>
      <c r="P73" s="14" t="str">
        <f>P69</f>
        <v/>
      </c>
      <c r="Q73" s="141" t="str">
        <f>Q69</f>
        <v/>
      </c>
      <c r="R73" s="141"/>
      <c r="S73" s="14" t="str">
        <f>S69</f>
        <v/>
      </c>
      <c r="T73" s="141" t="str">
        <f>T69</f>
        <v/>
      </c>
      <c r="U73" s="141"/>
      <c r="V73" s="142" t="s">
        <v>21</v>
      </c>
      <c r="W73" s="142"/>
    </row>
    <row r="74" spans="2:24" ht="22.5" customHeight="1" x14ac:dyDescent="0.15">
      <c r="B74" s="46"/>
      <c r="C74" s="74" t="s">
        <v>40</v>
      </c>
      <c r="D74" s="74"/>
      <c r="E74" s="74"/>
      <c r="F74" s="74"/>
      <c r="G74" s="74"/>
      <c r="H74" s="74"/>
      <c r="I74" s="74"/>
      <c r="J74" s="74"/>
      <c r="K74" s="74"/>
      <c r="L74" s="74"/>
      <c r="M74" s="75"/>
      <c r="N74" s="29"/>
      <c r="O74" s="30"/>
      <c r="P74" s="30"/>
      <c r="Q74" s="139"/>
      <c r="R74" s="140"/>
      <c r="S74" s="30"/>
      <c r="T74" s="139"/>
      <c r="U74" s="50"/>
      <c r="V74" s="105">
        <f>SUM(N74:U74)</f>
        <v>0</v>
      </c>
      <c r="W74" s="106"/>
      <c r="X74" s="10" t="s">
        <v>63</v>
      </c>
    </row>
    <row r="75" spans="2:24" ht="22.5" customHeight="1" thickBot="1" x14ac:dyDescent="0.2">
      <c r="B75" s="46"/>
      <c r="C75" s="74" t="s">
        <v>11</v>
      </c>
      <c r="D75" s="74"/>
      <c r="E75" s="74"/>
      <c r="F75" s="74"/>
      <c r="G75" s="74"/>
      <c r="H75" s="74"/>
      <c r="I75" s="76"/>
      <c r="J75" s="76"/>
      <c r="K75" s="76"/>
      <c r="L75" s="76"/>
      <c r="M75" s="125"/>
      <c r="N75" s="31"/>
      <c r="O75" s="32"/>
      <c r="P75" s="32"/>
      <c r="Q75" s="117"/>
      <c r="R75" s="118"/>
      <c r="S75" s="32"/>
      <c r="T75" s="117"/>
      <c r="U75" s="73"/>
      <c r="V75" s="105">
        <f>SUM(N75:U75)</f>
        <v>0</v>
      </c>
      <c r="W75" s="106"/>
      <c r="X75" s="4" t="s">
        <v>64</v>
      </c>
    </row>
    <row r="76" spans="2:24" ht="22.5" customHeight="1" x14ac:dyDescent="0.15">
      <c r="B76" s="46"/>
      <c r="C76" s="119" t="s">
        <v>30</v>
      </c>
      <c r="D76" s="120"/>
      <c r="E76" s="120"/>
      <c r="F76" s="120"/>
      <c r="G76" s="120"/>
      <c r="H76" s="120"/>
      <c r="I76" s="121"/>
      <c r="J76" s="122"/>
      <c r="K76" s="122"/>
      <c r="L76" s="122"/>
      <c r="M76" s="122"/>
      <c r="N76" s="122"/>
      <c r="O76" s="122"/>
      <c r="P76" s="122"/>
      <c r="Q76" s="122"/>
      <c r="R76" s="122"/>
      <c r="S76" s="122"/>
      <c r="T76" s="122"/>
      <c r="U76" s="122"/>
      <c r="V76" s="123"/>
      <c r="W76" s="124"/>
    </row>
    <row r="77" spans="2:24" ht="22.5" customHeight="1" x14ac:dyDescent="0.15">
      <c r="B77" s="46"/>
      <c r="C77" s="107" t="s">
        <v>29</v>
      </c>
      <c r="D77" s="108"/>
      <c r="E77" s="108"/>
      <c r="F77" s="108"/>
      <c r="G77" s="108"/>
      <c r="H77" s="108"/>
      <c r="I77" s="109"/>
      <c r="J77" s="110"/>
      <c r="K77" s="110"/>
      <c r="L77" s="110"/>
      <c r="M77" s="110"/>
      <c r="N77" s="110"/>
      <c r="O77" s="110"/>
      <c r="P77" s="110"/>
      <c r="Q77" s="110"/>
      <c r="R77" s="110"/>
      <c r="S77" s="110"/>
      <c r="T77" s="110"/>
      <c r="U77" s="110"/>
      <c r="V77" s="110"/>
      <c r="W77" s="111"/>
    </row>
    <row r="78" spans="2:24" ht="22.5" customHeight="1" x14ac:dyDescent="0.15">
      <c r="B78" s="46"/>
      <c r="C78" s="107" t="s">
        <v>9</v>
      </c>
      <c r="D78" s="108"/>
      <c r="E78" s="108"/>
      <c r="F78" s="108"/>
      <c r="G78" s="108"/>
      <c r="H78" s="108"/>
      <c r="I78" s="109"/>
      <c r="J78" s="110"/>
      <c r="K78" s="110"/>
      <c r="L78" s="110"/>
      <c r="M78" s="110"/>
      <c r="N78" s="110"/>
      <c r="O78" s="110"/>
      <c r="P78" s="110"/>
      <c r="Q78" s="110"/>
      <c r="R78" s="110"/>
      <c r="S78" s="110"/>
      <c r="T78" s="110"/>
      <c r="U78" s="110"/>
      <c r="V78" s="110"/>
      <c r="W78" s="111"/>
    </row>
    <row r="79" spans="2:24" ht="22.5" customHeight="1" x14ac:dyDescent="0.15">
      <c r="B79" s="46"/>
      <c r="C79" s="107" t="s">
        <v>54</v>
      </c>
      <c r="D79" s="108"/>
      <c r="E79" s="108"/>
      <c r="F79" s="108"/>
      <c r="G79" s="108"/>
      <c r="H79" s="108"/>
      <c r="I79" s="109"/>
      <c r="J79" s="110"/>
      <c r="K79" s="110"/>
      <c r="L79" s="110"/>
      <c r="M79" s="110"/>
      <c r="N79" s="110"/>
      <c r="O79" s="110"/>
      <c r="P79" s="110"/>
      <c r="Q79" s="110"/>
      <c r="R79" s="33" t="s">
        <v>67</v>
      </c>
      <c r="S79" s="112"/>
      <c r="T79" s="112"/>
      <c r="U79" s="112"/>
      <c r="V79" s="112"/>
      <c r="W79" s="34" t="s">
        <v>68</v>
      </c>
    </row>
    <row r="80" spans="2:24" ht="22.5" customHeight="1" x14ac:dyDescent="0.15">
      <c r="B80" s="46"/>
      <c r="C80" s="113" t="s">
        <v>55</v>
      </c>
      <c r="D80" s="114"/>
      <c r="E80" s="114"/>
      <c r="F80" s="114"/>
      <c r="G80" s="114"/>
      <c r="H80" s="114"/>
      <c r="I80" s="115"/>
      <c r="J80" s="116"/>
      <c r="K80" s="116"/>
      <c r="L80" s="116"/>
      <c r="M80" s="116"/>
      <c r="N80" s="116"/>
      <c r="O80" s="116"/>
      <c r="P80" s="116"/>
      <c r="Q80" s="116"/>
      <c r="R80" s="33" t="s">
        <v>67</v>
      </c>
      <c r="S80" s="112"/>
      <c r="T80" s="112"/>
      <c r="U80" s="112"/>
      <c r="V80" s="112"/>
      <c r="W80" s="34" t="s">
        <v>68</v>
      </c>
    </row>
    <row r="81" spans="2:24" ht="22.5" customHeight="1" thickBot="1" x14ac:dyDescent="0.2">
      <c r="B81" s="46"/>
      <c r="C81" s="131" t="s">
        <v>56</v>
      </c>
      <c r="D81" s="132"/>
      <c r="E81" s="132"/>
      <c r="F81" s="132"/>
      <c r="G81" s="132"/>
      <c r="H81" s="132"/>
      <c r="I81" s="133"/>
      <c r="J81" s="134"/>
      <c r="K81" s="134"/>
      <c r="L81" s="134"/>
      <c r="M81" s="134"/>
      <c r="N81" s="134"/>
      <c r="O81" s="134"/>
      <c r="P81" s="134"/>
      <c r="Q81" s="134"/>
      <c r="R81" s="35" t="s">
        <v>67</v>
      </c>
      <c r="S81" s="135"/>
      <c r="T81" s="135"/>
      <c r="U81" s="135"/>
      <c r="V81" s="135"/>
      <c r="W81" s="36" t="s">
        <v>68</v>
      </c>
    </row>
    <row r="82" spans="2:24" ht="22.5" customHeight="1" thickBot="1" x14ac:dyDescent="0.2">
      <c r="B82" s="46"/>
      <c r="C82" s="100" t="s">
        <v>7</v>
      </c>
      <c r="D82" s="100"/>
      <c r="E82" s="100"/>
      <c r="F82" s="100"/>
      <c r="G82" s="100"/>
      <c r="H82" s="100"/>
      <c r="I82" s="128" t="s">
        <v>73</v>
      </c>
      <c r="J82" s="136"/>
      <c r="K82" s="136"/>
      <c r="L82" s="136"/>
      <c r="M82" s="136"/>
      <c r="N82" s="136"/>
      <c r="O82" s="136"/>
      <c r="P82" s="136"/>
      <c r="Q82" s="136"/>
      <c r="R82" s="136"/>
      <c r="S82" s="136"/>
      <c r="T82" s="136"/>
      <c r="U82" s="129"/>
      <c r="V82" s="137">
        <f>IF(ISERROR(V75/V74*100),,V75/V74*100)</f>
        <v>0</v>
      </c>
      <c r="W82" s="138"/>
    </row>
    <row r="83" spans="2:24" ht="22.5" customHeight="1" thickBot="1" x14ac:dyDescent="0.2">
      <c r="B83" s="46"/>
      <c r="C83" s="160" t="s">
        <v>90</v>
      </c>
      <c r="D83" s="161"/>
      <c r="E83" s="161"/>
      <c r="F83" s="161"/>
      <c r="G83" s="161"/>
      <c r="H83" s="161"/>
      <c r="I83" s="161"/>
      <c r="J83" s="161"/>
      <c r="K83" s="161"/>
      <c r="L83" s="161"/>
      <c r="M83" s="161"/>
      <c r="N83" s="161"/>
      <c r="O83" s="161"/>
      <c r="P83" s="161"/>
      <c r="Q83" s="161"/>
      <c r="R83" s="161"/>
      <c r="S83" s="161"/>
      <c r="T83" s="161"/>
      <c r="U83" s="161"/>
      <c r="V83" s="162"/>
      <c r="W83" s="163"/>
    </row>
    <row r="84" spans="2:24" ht="22.5" customHeight="1" thickBot="1" x14ac:dyDescent="0.2">
      <c r="B84" s="46"/>
      <c r="C84" s="164" t="s">
        <v>89</v>
      </c>
      <c r="D84" s="149" t="s">
        <v>6</v>
      </c>
      <c r="E84" s="149"/>
      <c r="F84" s="149"/>
      <c r="G84" s="149"/>
      <c r="H84" s="149"/>
      <c r="I84" s="149"/>
      <c r="J84" s="149"/>
      <c r="K84" s="149"/>
      <c r="L84" s="149"/>
      <c r="M84" s="69"/>
      <c r="N84" s="14" t="str">
        <f t="shared" ref="N84:T84" si="2">N35</f>
        <v/>
      </c>
      <c r="O84" s="14" t="str">
        <f t="shared" si="2"/>
        <v/>
      </c>
      <c r="P84" s="14" t="str">
        <f t="shared" si="2"/>
        <v/>
      </c>
      <c r="Q84" s="96" t="str">
        <f t="shared" si="2"/>
        <v/>
      </c>
      <c r="R84" s="97"/>
      <c r="S84" s="14" t="str">
        <f t="shared" si="2"/>
        <v/>
      </c>
      <c r="T84" s="126" t="str">
        <f t="shared" si="2"/>
        <v/>
      </c>
      <c r="U84" s="127"/>
      <c r="V84" s="128" t="s">
        <v>21</v>
      </c>
      <c r="W84" s="129"/>
    </row>
    <row r="85" spans="2:24" ht="22.5" customHeight="1" thickBot="1" x14ac:dyDescent="0.2">
      <c r="B85" s="46"/>
      <c r="C85" s="164"/>
      <c r="D85" s="150" t="s">
        <v>79</v>
      </c>
      <c r="E85" s="150"/>
      <c r="F85" s="150"/>
      <c r="G85" s="150"/>
      <c r="H85" s="150"/>
      <c r="I85" s="150"/>
      <c r="J85" s="150"/>
      <c r="K85" s="150"/>
      <c r="L85" s="150"/>
      <c r="M85" s="151"/>
      <c r="N85" s="26"/>
      <c r="O85" s="27"/>
      <c r="P85" s="27"/>
      <c r="Q85" s="102"/>
      <c r="R85" s="103"/>
      <c r="S85" s="27"/>
      <c r="T85" s="102"/>
      <c r="U85" s="130"/>
      <c r="V85" s="153">
        <f>SUM(N85:U85)</f>
        <v>0</v>
      </c>
      <c r="W85" s="154"/>
      <c r="X85" s="4" t="s">
        <v>65</v>
      </c>
    </row>
    <row r="86" spans="2:24" ht="22.5" customHeight="1" x14ac:dyDescent="0.15">
      <c r="B86" s="47"/>
      <c r="C86" s="164"/>
      <c r="D86" s="152" t="s">
        <v>5</v>
      </c>
      <c r="E86" s="152"/>
      <c r="F86" s="152"/>
      <c r="G86" s="152"/>
      <c r="H86" s="152"/>
      <c r="I86" s="152"/>
      <c r="J86" s="152"/>
      <c r="K86" s="152"/>
      <c r="L86" s="152"/>
      <c r="M86" s="152"/>
      <c r="N86" s="157" t="s">
        <v>74</v>
      </c>
      <c r="O86" s="158"/>
      <c r="P86" s="158"/>
      <c r="Q86" s="158"/>
      <c r="R86" s="158"/>
      <c r="S86" s="158"/>
      <c r="T86" s="158"/>
      <c r="U86" s="159"/>
      <c r="V86" s="155">
        <f>IF(ISERROR((V75-V85)/(V74-V85)*100),,(V75-V85)/(V74-V85)*100)</f>
        <v>0</v>
      </c>
      <c r="W86" s="156"/>
    </row>
    <row r="87" spans="2:24" ht="22.5" customHeight="1" x14ac:dyDescent="0.15">
      <c r="B87" s="2"/>
    </row>
    <row r="88" spans="2:24" ht="22.5" customHeight="1" x14ac:dyDescent="0.15">
      <c r="B88" s="2"/>
      <c r="C88" s="1" t="s">
        <v>85</v>
      </c>
      <c r="D88" s="1"/>
      <c r="E88" s="1"/>
      <c r="F88" s="1"/>
      <c r="G88" s="1"/>
      <c r="H88" s="1"/>
      <c r="I88" s="1"/>
      <c r="J88" s="1"/>
      <c r="K88" s="1"/>
      <c r="L88" s="1"/>
      <c r="M88" s="1"/>
      <c r="N88" s="1"/>
      <c r="O88" s="1"/>
      <c r="P88" s="1"/>
      <c r="Q88" s="1"/>
      <c r="R88" s="1"/>
      <c r="S88" s="1"/>
      <c r="T88" s="1"/>
      <c r="U88" s="1"/>
      <c r="V88" s="1"/>
      <c r="W88" s="1"/>
    </row>
    <row r="89" spans="2:24" ht="22.5" customHeight="1" x14ac:dyDescent="0.15">
      <c r="B89" s="2"/>
      <c r="C89" s="168" t="s">
        <v>86</v>
      </c>
      <c r="D89" s="169"/>
      <c r="E89" s="169"/>
      <c r="F89" s="169"/>
      <c r="G89" s="169"/>
      <c r="H89" s="169"/>
      <c r="I89" s="169"/>
      <c r="J89" s="169"/>
      <c r="K89" s="169"/>
      <c r="L89" s="169"/>
      <c r="M89" s="169"/>
      <c r="N89" s="169"/>
      <c r="O89" s="169"/>
      <c r="P89" s="169"/>
      <c r="Q89" s="169"/>
      <c r="R89" s="169"/>
      <c r="S89" s="169"/>
      <c r="T89" s="169"/>
      <c r="U89" s="169"/>
      <c r="V89" s="169"/>
      <c r="W89" s="170"/>
    </row>
    <row r="90" spans="2:24" ht="22.5" customHeight="1" x14ac:dyDescent="0.15">
      <c r="B90" s="2"/>
      <c r="C90" s="168" t="s">
        <v>80</v>
      </c>
      <c r="D90" s="169"/>
      <c r="E90" s="169"/>
      <c r="F90" s="169"/>
      <c r="G90" s="169"/>
      <c r="H90" s="169"/>
      <c r="I90" s="169"/>
      <c r="J90" s="169"/>
      <c r="K90" s="169"/>
      <c r="L90" s="169"/>
      <c r="M90" s="169"/>
      <c r="N90" s="169"/>
      <c r="O90" s="169"/>
      <c r="P90" s="169"/>
      <c r="Q90" s="169"/>
      <c r="R90" s="169"/>
      <c r="S90" s="169"/>
      <c r="T90" s="169"/>
      <c r="U90" s="169"/>
      <c r="V90" s="169"/>
      <c r="W90" s="170"/>
    </row>
    <row r="91" spans="2:24" ht="22.5" customHeight="1" x14ac:dyDescent="0.15">
      <c r="B91" s="2"/>
      <c r="C91" s="168" t="s">
        <v>81</v>
      </c>
      <c r="D91" s="169"/>
      <c r="E91" s="169"/>
      <c r="F91" s="169"/>
      <c r="G91" s="169"/>
      <c r="H91" s="169"/>
      <c r="I91" s="169"/>
      <c r="J91" s="169"/>
      <c r="K91" s="169"/>
      <c r="L91" s="169"/>
      <c r="M91" s="169"/>
      <c r="N91" s="169"/>
      <c r="O91" s="169"/>
      <c r="P91" s="169"/>
      <c r="Q91" s="169"/>
      <c r="R91" s="169"/>
      <c r="S91" s="169"/>
      <c r="T91" s="169"/>
      <c r="U91" s="169"/>
      <c r="V91" s="169"/>
      <c r="W91" s="170"/>
    </row>
    <row r="92" spans="2:24" ht="22.5" customHeight="1" x14ac:dyDescent="0.15">
      <c r="B92" s="2"/>
      <c r="C92" s="171" t="s">
        <v>87</v>
      </c>
      <c r="D92" s="172"/>
      <c r="E92" s="172"/>
      <c r="F92" s="172"/>
      <c r="G92" s="172"/>
      <c r="H92" s="172"/>
      <c r="I92" s="172"/>
      <c r="J92" s="172"/>
      <c r="K92" s="172"/>
      <c r="L92" s="172"/>
      <c r="M92" s="172"/>
      <c r="N92" s="172"/>
      <c r="O92" s="172"/>
      <c r="P92" s="172"/>
      <c r="Q92" s="172"/>
      <c r="R92" s="172"/>
      <c r="S92" s="172"/>
      <c r="T92" s="172"/>
      <c r="U92" s="172"/>
      <c r="V92" s="172"/>
      <c r="W92" s="173"/>
    </row>
    <row r="93" spans="2:24" ht="22.5" customHeight="1" x14ac:dyDescent="0.15">
      <c r="B93" s="2"/>
      <c r="C93" s="146"/>
      <c r="D93" s="147"/>
      <c r="E93" s="147"/>
      <c r="F93" s="147"/>
      <c r="G93" s="147"/>
      <c r="H93" s="147"/>
      <c r="I93" s="147"/>
      <c r="J93" s="147"/>
      <c r="K93" s="147"/>
      <c r="L93" s="147"/>
      <c r="M93" s="147"/>
      <c r="N93" s="147"/>
      <c r="O93" s="147"/>
      <c r="P93" s="147"/>
      <c r="Q93" s="147"/>
      <c r="R93" s="147"/>
      <c r="S93" s="147"/>
      <c r="T93" s="147"/>
      <c r="U93" s="147"/>
      <c r="V93" s="147"/>
      <c r="W93" s="148"/>
    </row>
    <row r="94" spans="2:24" ht="22.5" customHeight="1" x14ac:dyDescent="0.15">
      <c r="B94" s="2"/>
      <c r="C94" s="177" t="s">
        <v>82</v>
      </c>
      <c r="D94" s="178"/>
      <c r="E94" s="178"/>
      <c r="F94" s="178"/>
      <c r="G94" s="178"/>
      <c r="H94" s="178"/>
      <c r="I94" s="178"/>
      <c r="J94" s="178"/>
      <c r="K94" s="178"/>
      <c r="L94" s="178"/>
      <c r="M94" s="178"/>
      <c r="N94" s="178"/>
      <c r="O94" s="178"/>
      <c r="P94" s="178"/>
      <c r="Q94" s="178"/>
      <c r="R94" s="178"/>
      <c r="S94" s="178"/>
      <c r="T94" s="178"/>
      <c r="U94" s="178"/>
      <c r="V94" s="178"/>
      <c r="W94" s="179"/>
    </row>
    <row r="95" spans="2:24" ht="22.5" customHeight="1" x14ac:dyDescent="0.15">
      <c r="B95" s="2"/>
      <c r="C95" s="174" t="s">
        <v>84</v>
      </c>
      <c r="D95" s="175"/>
      <c r="E95" s="175"/>
      <c r="F95" s="175"/>
      <c r="G95" s="175"/>
      <c r="H95" s="175"/>
      <c r="I95" s="175"/>
      <c r="J95" s="175"/>
      <c r="K95" s="175"/>
      <c r="L95" s="175"/>
      <c r="M95" s="175"/>
      <c r="N95" s="175"/>
      <c r="O95" s="175"/>
      <c r="P95" s="175"/>
      <c r="Q95" s="175"/>
      <c r="R95" s="175"/>
      <c r="S95" s="175"/>
      <c r="T95" s="175"/>
      <c r="U95" s="175"/>
      <c r="V95" s="175"/>
      <c r="W95" s="176"/>
    </row>
    <row r="96" spans="2:24" ht="22.5" customHeight="1" x14ac:dyDescent="0.15">
      <c r="B96" s="2"/>
      <c r="C96" s="143" t="s">
        <v>88</v>
      </c>
      <c r="D96" s="144"/>
      <c r="E96" s="144"/>
      <c r="F96" s="144"/>
      <c r="G96" s="144"/>
      <c r="H96" s="144"/>
      <c r="I96" s="144"/>
      <c r="J96" s="144"/>
      <c r="K96" s="144"/>
      <c r="L96" s="144"/>
      <c r="M96" s="144"/>
      <c r="N96" s="144"/>
      <c r="O96" s="144"/>
      <c r="P96" s="144"/>
      <c r="Q96" s="144"/>
      <c r="R96" s="144"/>
      <c r="S96" s="144"/>
      <c r="T96" s="144"/>
      <c r="U96" s="144"/>
      <c r="V96" s="144"/>
      <c r="W96" s="145"/>
    </row>
    <row r="97" spans="2:26" ht="22.5" customHeight="1" x14ac:dyDescent="0.15">
      <c r="B97" s="2"/>
      <c r="C97" s="146"/>
      <c r="D97" s="147"/>
      <c r="E97" s="147"/>
      <c r="F97" s="147"/>
      <c r="G97" s="147"/>
      <c r="H97" s="147"/>
      <c r="I97" s="147"/>
      <c r="J97" s="147"/>
      <c r="K97" s="147"/>
      <c r="L97" s="147"/>
      <c r="M97" s="147"/>
      <c r="N97" s="147"/>
      <c r="O97" s="147"/>
      <c r="P97" s="147"/>
      <c r="Q97" s="147"/>
      <c r="R97" s="147"/>
      <c r="S97" s="147"/>
      <c r="T97" s="147"/>
      <c r="U97" s="147"/>
      <c r="V97" s="147"/>
      <c r="W97" s="148"/>
    </row>
    <row r="98" spans="2:26" ht="22.5" customHeight="1" x14ac:dyDescent="0.15">
      <c r="B98" s="2"/>
      <c r="C98" s="168" t="s">
        <v>83</v>
      </c>
      <c r="D98" s="169"/>
      <c r="E98" s="169"/>
      <c r="F98" s="169"/>
      <c r="G98" s="169"/>
      <c r="H98" s="169"/>
      <c r="I98" s="169"/>
      <c r="J98" s="169"/>
      <c r="K98" s="169"/>
      <c r="L98" s="169"/>
      <c r="M98" s="169"/>
      <c r="N98" s="169"/>
      <c r="O98" s="169"/>
      <c r="P98" s="169"/>
      <c r="Q98" s="169"/>
      <c r="R98" s="169"/>
      <c r="S98" s="169"/>
      <c r="T98" s="169"/>
      <c r="U98" s="169"/>
      <c r="V98" s="169"/>
      <c r="W98" s="170"/>
    </row>
    <row r="99" spans="2:26" ht="22.5" customHeight="1" x14ac:dyDescent="0.15">
      <c r="B99" s="2"/>
      <c r="C99" s="1"/>
      <c r="D99" s="1"/>
      <c r="E99" s="1"/>
      <c r="F99" s="1"/>
      <c r="G99" s="1"/>
      <c r="H99" s="1"/>
      <c r="I99" s="1"/>
      <c r="J99" s="1"/>
      <c r="K99" s="1"/>
      <c r="L99" s="1"/>
      <c r="M99" s="1"/>
      <c r="N99" s="1"/>
      <c r="O99" s="1"/>
      <c r="P99" s="1"/>
      <c r="Q99" s="1"/>
      <c r="R99" s="1"/>
      <c r="S99" s="1"/>
      <c r="T99" s="1"/>
      <c r="U99" s="1"/>
      <c r="V99" s="1"/>
      <c r="W99" s="1"/>
    </row>
    <row r="100" spans="2:26" ht="22.5" customHeight="1" x14ac:dyDescent="0.15">
      <c r="C100" s="40" t="s">
        <v>2</v>
      </c>
      <c r="D100" s="1"/>
      <c r="E100" s="1"/>
      <c r="F100" s="1"/>
      <c r="G100" s="1"/>
      <c r="H100" s="1"/>
      <c r="I100" s="1"/>
      <c r="J100" s="1"/>
      <c r="K100" s="1"/>
      <c r="L100" s="1"/>
      <c r="M100" s="1"/>
      <c r="N100" s="1"/>
      <c r="O100" s="1"/>
      <c r="P100" s="1"/>
      <c r="Q100" s="1"/>
      <c r="R100" s="1"/>
      <c r="S100" s="1"/>
      <c r="T100" s="1"/>
      <c r="U100" s="1"/>
      <c r="V100" s="1"/>
      <c r="W100" s="1"/>
    </row>
    <row r="101" spans="2:26" s="1" customFormat="1" ht="22.5" customHeight="1" x14ac:dyDescent="0.15">
      <c r="C101" s="166" t="s">
        <v>76</v>
      </c>
      <c r="D101" s="166"/>
      <c r="E101" s="166"/>
      <c r="F101" s="166"/>
      <c r="G101" s="166"/>
      <c r="H101" s="166"/>
      <c r="I101" s="166"/>
      <c r="J101" s="166"/>
      <c r="K101" s="166"/>
      <c r="L101" s="166"/>
      <c r="M101" s="166"/>
      <c r="N101" s="166"/>
      <c r="O101" s="166"/>
      <c r="P101" s="166"/>
      <c r="Q101" s="166"/>
      <c r="R101" s="166"/>
      <c r="S101" s="166"/>
      <c r="T101" s="166"/>
      <c r="U101" s="166"/>
      <c r="V101" s="166"/>
      <c r="W101" s="166"/>
    </row>
    <row r="102" spans="2:26" s="1" customFormat="1" ht="22.5" customHeight="1" x14ac:dyDescent="0.15">
      <c r="C102" s="167" t="s">
        <v>77</v>
      </c>
      <c r="D102" s="167"/>
      <c r="E102" s="167"/>
      <c r="F102" s="167"/>
      <c r="G102" s="167"/>
      <c r="H102" s="167"/>
      <c r="I102" s="167"/>
      <c r="J102" s="167"/>
      <c r="K102" s="167"/>
      <c r="L102" s="167"/>
      <c r="M102" s="167"/>
      <c r="N102" s="167"/>
      <c r="O102" s="167"/>
      <c r="P102" s="167"/>
      <c r="Q102" s="167"/>
      <c r="R102" s="167"/>
      <c r="S102" s="167"/>
      <c r="T102" s="167"/>
      <c r="U102" s="167"/>
      <c r="V102" s="167"/>
      <c r="W102" s="167"/>
    </row>
    <row r="103" spans="2:26" s="1" customFormat="1" ht="22.5" customHeight="1" x14ac:dyDescent="0.15">
      <c r="C103" s="166" t="s">
        <v>44</v>
      </c>
      <c r="D103" s="166"/>
      <c r="E103" s="166"/>
      <c r="F103" s="166"/>
      <c r="G103" s="166"/>
      <c r="H103" s="166"/>
      <c r="I103" s="166"/>
      <c r="J103" s="166"/>
      <c r="K103" s="166"/>
      <c r="L103" s="166"/>
      <c r="M103" s="166"/>
      <c r="N103" s="166"/>
      <c r="O103" s="166"/>
      <c r="P103" s="166"/>
      <c r="Q103" s="166"/>
      <c r="R103" s="166"/>
      <c r="S103" s="166"/>
      <c r="T103" s="166"/>
      <c r="U103" s="166"/>
      <c r="V103" s="166"/>
      <c r="W103" s="166"/>
    </row>
    <row r="104" spans="2:26" s="4" customFormat="1" ht="22.5" customHeight="1" x14ac:dyDescent="0.15">
      <c r="B104" s="11"/>
      <c r="C104" s="11"/>
      <c r="D104" s="11"/>
      <c r="E104" s="11"/>
      <c r="F104" s="11"/>
      <c r="G104" s="11"/>
      <c r="H104" s="11"/>
      <c r="I104" s="11"/>
      <c r="J104" s="11"/>
      <c r="K104" s="11"/>
      <c r="L104" s="11"/>
      <c r="M104" s="11"/>
      <c r="N104" s="11"/>
      <c r="O104" s="11"/>
      <c r="P104" s="11"/>
      <c r="Q104" s="11"/>
      <c r="R104" s="11"/>
      <c r="S104" s="11"/>
      <c r="T104" s="11"/>
      <c r="U104" s="11"/>
      <c r="V104" s="11"/>
      <c r="W104" s="11"/>
      <c r="Y104" s="3"/>
      <c r="Z104" s="3"/>
    </row>
    <row r="105" spans="2:26" s="4" customFormat="1" ht="22.5" customHeight="1" x14ac:dyDescent="0.15">
      <c r="B105" s="11"/>
      <c r="C105" s="11"/>
      <c r="D105" s="11"/>
      <c r="E105" s="11"/>
      <c r="F105" s="11"/>
      <c r="G105" s="11"/>
      <c r="H105" s="11"/>
      <c r="I105" s="11"/>
      <c r="J105" s="11"/>
      <c r="K105" s="11"/>
      <c r="L105" s="11"/>
      <c r="M105" s="11"/>
      <c r="N105" s="11"/>
      <c r="O105" s="11"/>
      <c r="P105" s="11"/>
      <c r="Q105" s="11"/>
      <c r="R105" s="11"/>
      <c r="S105" s="11"/>
      <c r="T105" s="11"/>
      <c r="U105" s="11"/>
      <c r="V105" s="11"/>
      <c r="W105" s="11"/>
      <c r="Y105" s="3"/>
      <c r="Z105" s="3"/>
    </row>
  </sheetData>
  <mergeCells count="235">
    <mergeCell ref="Q75:R75"/>
    <mergeCell ref="T75:U75"/>
    <mergeCell ref="N71:U71"/>
    <mergeCell ref="V71:W71"/>
    <mergeCell ref="B39:B53"/>
    <mergeCell ref="C102:W102"/>
    <mergeCell ref="C103:W103"/>
    <mergeCell ref="C89:W89"/>
    <mergeCell ref="C90:W90"/>
    <mergeCell ref="C92:W93"/>
    <mergeCell ref="C95:W95"/>
    <mergeCell ref="C98:W98"/>
    <mergeCell ref="V85:W85"/>
    <mergeCell ref="N86:U86"/>
    <mergeCell ref="V86:W86"/>
    <mergeCell ref="C94:W94"/>
    <mergeCell ref="C91:W91"/>
    <mergeCell ref="C84:C86"/>
    <mergeCell ref="D84:M84"/>
    <mergeCell ref="D85:M85"/>
    <mergeCell ref="D86:M86"/>
    <mergeCell ref="Q84:R84"/>
    <mergeCell ref="T84:U84"/>
    <mergeCell ref="T85:U85"/>
    <mergeCell ref="C82:H82"/>
    <mergeCell ref="C101:W101"/>
    <mergeCell ref="C60:M60"/>
    <mergeCell ref="C51:C53"/>
    <mergeCell ref="V75:W75"/>
    <mergeCell ref="I82:U82"/>
    <mergeCell ref="V82:W82"/>
    <mergeCell ref="C83:U83"/>
    <mergeCell ref="V83:W83"/>
    <mergeCell ref="C81:H81"/>
    <mergeCell ref="C80:H80"/>
    <mergeCell ref="I80:Q80"/>
    <mergeCell ref="I67:U67"/>
    <mergeCell ref="V67:W67"/>
    <mergeCell ref="C68:U68"/>
    <mergeCell ref="V68:W68"/>
    <mergeCell ref="Q69:R69"/>
    <mergeCell ref="T69:U69"/>
    <mergeCell ref="V69:W69"/>
    <mergeCell ref="C69:C71"/>
    <mergeCell ref="D69:M69"/>
    <mergeCell ref="D70:M70"/>
    <mergeCell ref="D71:M71"/>
    <mergeCell ref="Q70:R70"/>
    <mergeCell ref="T70:U70"/>
    <mergeCell ref="V70:W70"/>
    <mergeCell ref="C43:H43"/>
    <mergeCell ref="I43:W43"/>
    <mergeCell ref="Q24:R24"/>
    <mergeCell ref="T24:U24"/>
    <mergeCell ref="V24:W24"/>
    <mergeCell ref="Q40:R40"/>
    <mergeCell ref="S46:V46"/>
    <mergeCell ref="S47:V47"/>
    <mergeCell ref="Q42:R42"/>
    <mergeCell ref="T42:U42"/>
    <mergeCell ref="V42:W42"/>
    <mergeCell ref="V36:W36"/>
    <mergeCell ref="D37:M37"/>
    <mergeCell ref="N37:U37"/>
    <mergeCell ref="V37:W37"/>
    <mergeCell ref="C34:U34"/>
    <mergeCell ref="V34:W34"/>
    <mergeCell ref="C35:C37"/>
    <mergeCell ref="D35:M35"/>
    <mergeCell ref="Q35:R35"/>
    <mergeCell ref="D36:M36"/>
    <mergeCell ref="C39:W39"/>
    <mergeCell ref="S80:V80"/>
    <mergeCell ref="I81:Q81"/>
    <mergeCell ref="S81:V81"/>
    <mergeCell ref="V84:W84"/>
    <mergeCell ref="Q85:R85"/>
    <mergeCell ref="Q41:R41"/>
    <mergeCell ref="T41:U41"/>
    <mergeCell ref="V41:W41"/>
    <mergeCell ref="T51:U51"/>
    <mergeCell ref="V51:W51"/>
    <mergeCell ref="Q52:R52"/>
    <mergeCell ref="T52:U52"/>
    <mergeCell ref="I47:Q47"/>
    <mergeCell ref="Q59:R59"/>
    <mergeCell ref="T59:U59"/>
    <mergeCell ref="V59:W59"/>
    <mergeCell ref="Q60:R60"/>
    <mergeCell ref="T60:U60"/>
    <mergeCell ref="V60:W60"/>
    <mergeCell ref="V53:W53"/>
    <mergeCell ref="N53:U53"/>
    <mergeCell ref="I49:U49"/>
    <mergeCell ref="C50:U50"/>
    <mergeCell ref="V50:W50"/>
    <mergeCell ref="C48:H48"/>
    <mergeCell ref="D52:M52"/>
    <mergeCell ref="D53:M53"/>
    <mergeCell ref="C44:H44"/>
    <mergeCell ref="I44:W44"/>
    <mergeCell ref="C45:H45"/>
    <mergeCell ref="I45:W45"/>
    <mergeCell ref="C79:H79"/>
    <mergeCell ref="I79:Q79"/>
    <mergeCell ref="C74:M74"/>
    <mergeCell ref="C75:M75"/>
    <mergeCell ref="C76:H76"/>
    <mergeCell ref="I76:W76"/>
    <mergeCell ref="Q74:R74"/>
    <mergeCell ref="T74:U74"/>
    <mergeCell ref="V74:W74"/>
    <mergeCell ref="Q73:R73"/>
    <mergeCell ref="T73:U73"/>
    <mergeCell ref="S79:V79"/>
    <mergeCell ref="C47:H47"/>
    <mergeCell ref="V52:W52"/>
    <mergeCell ref="V49:W49"/>
    <mergeCell ref="Q51:R51"/>
    <mergeCell ref="C59:M59"/>
    <mergeCell ref="B58:B71"/>
    <mergeCell ref="C96:W97"/>
    <mergeCell ref="D51:M51"/>
    <mergeCell ref="C65:H65"/>
    <mergeCell ref="I65:Q65"/>
    <mergeCell ref="C67:H67"/>
    <mergeCell ref="S65:V65"/>
    <mergeCell ref="C66:H66"/>
    <mergeCell ref="I66:Q66"/>
    <mergeCell ref="S66:V66"/>
    <mergeCell ref="C62:H62"/>
    <mergeCell ref="I62:W62"/>
    <mergeCell ref="C63:H63"/>
    <mergeCell ref="I63:W63"/>
    <mergeCell ref="C64:H64"/>
    <mergeCell ref="I64:Q64"/>
    <mergeCell ref="S64:V64"/>
    <mergeCell ref="C73:M73"/>
    <mergeCell ref="V73:W73"/>
    <mergeCell ref="B73:B86"/>
    <mergeCell ref="C77:H77"/>
    <mergeCell ref="I77:W77"/>
    <mergeCell ref="C78:H78"/>
    <mergeCell ref="I78:W78"/>
    <mergeCell ref="S32:V32"/>
    <mergeCell ref="C33:H33"/>
    <mergeCell ref="I33:U33"/>
    <mergeCell ref="V33:W33"/>
    <mergeCell ref="C25:M25"/>
    <mergeCell ref="Q25:R25"/>
    <mergeCell ref="T25:U25"/>
    <mergeCell ref="V25:W25"/>
    <mergeCell ref="C61:H61"/>
    <mergeCell ref="I61:W61"/>
    <mergeCell ref="C58:M58"/>
    <mergeCell ref="Q58:R58"/>
    <mergeCell ref="T58:U58"/>
    <mergeCell ref="V58:W58"/>
    <mergeCell ref="C49:H49"/>
    <mergeCell ref="C46:H46"/>
    <mergeCell ref="I46:Q46"/>
    <mergeCell ref="C41:M41"/>
    <mergeCell ref="C42:M42"/>
    <mergeCell ref="C40:M40"/>
    <mergeCell ref="T40:U40"/>
    <mergeCell ref="V40:W40"/>
    <mergeCell ref="I48:Q48"/>
    <mergeCell ref="S48:V48"/>
    <mergeCell ref="B24:B37"/>
    <mergeCell ref="C24:M24"/>
    <mergeCell ref="C29:H29"/>
    <mergeCell ref="I29:W29"/>
    <mergeCell ref="C30:H30"/>
    <mergeCell ref="I30:Q30"/>
    <mergeCell ref="S30:V30"/>
    <mergeCell ref="C31:H31"/>
    <mergeCell ref="I31:Q31"/>
    <mergeCell ref="S31:V31"/>
    <mergeCell ref="Q26:R26"/>
    <mergeCell ref="T26:U26"/>
    <mergeCell ref="V26:W26"/>
    <mergeCell ref="C27:H27"/>
    <mergeCell ref="I27:W27"/>
    <mergeCell ref="C28:H28"/>
    <mergeCell ref="I28:W28"/>
    <mergeCell ref="C26:M26"/>
    <mergeCell ref="T35:U35"/>
    <mergeCell ref="V35:W35"/>
    <mergeCell ref="Q36:R36"/>
    <mergeCell ref="T36:U36"/>
    <mergeCell ref="C32:H32"/>
    <mergeCell ref="I32:Q32"/>
    <mergeCell ref="B20:C20"/>
    <mergeCell ref="D20:E20"/>
    <mergeCell ref="G20:H20"/>
    <mergeCell ref="J20:L20"/>
    <mergeCell ref="Q20:R20"/>
    <mergeCell ref="T20:U20"/>
    <mergeCell ref="V20:W20"/>
    <mergeCell ref="B21:M21"/>
    <mergeCell ref="Q21:R21"/>
    <mergeCell ref="T21:U21"/>
    <mergeCell ref="V21:W21"/>
    <mergeCell ref="B15:C15"/>
    <mergeCell ref="D15:W15"/>
    <mergeCell ref="B17:H19"/>
    <mergeCell ref="I17:J17"/>
    <mergeCell ref="K17:M17"/>
    <mergeCell ref="O17:W17"/>
    <mergeCell ref="I18:J19"/>
    <mergeCell ref="K18:M19"/>
    <mergeCell ref="O18:W18"/>
    <mergeCell ref="O19:W19"/>
    <mergeCell ref="B11:B14"/>
    <mergeCell ref="N11:O11"/>
    <mergeCell ref="P11:Q11"/>
    <mergeCell ref="U11:W11"/>
    <mergeCell ref="D12:W12"/>
    <mergeCell ref="C13:C14"/>
    <mergeCell ref="E13:F13"/>
    <mergeCell ref="H13:I13"/>
    <mergeCell ref="J13:W13"/>
    <mergeCell ref="D14:W14"/>
    <mergeCell ref="B2:W2"/>
    <mergeCell ref="Q4:W4"/>
    <mergeCell ref="D5:G5"/>
    <mergeCell ref="B7:B10"/>
    <mergeCell ref="D7:W7"/>
    <mergeCell ref="C8:C9"/>
    <mergeCell ref="E8:F8"/>
    <mergeCell ref="H8:I8"/>
    <mergeCell ref="J8:W8"/>
    <mergeCell ref="D9:W9"/>
    <mergeCell ref="D10:I10"/>
    <mergeCell ref="J10:O10"/>
  </mergeCells>
  <phoneticPr fontId="1"/>
  <conditionalFormatting sqref="V25:V26">
    <cfRule type="cellIs" dxfId="28" priority="72" stopIfTrue="1" operator="equal">
      <formula>0</formula>
    </cfRule>
  </conditionalFormatting>
  <conditionalFormatting sqref="V36">
    <cfRule type="cellIs" dxfId="27" priority="63" stopIfTrue="1" operator="equal">
      <formula>0</formula>
    </cfRule>
  </conditionalFormatting>
  <conditionalFormatting sqref="V21">
    <cfRule type="cellIs" dxfId="26" priority="65" stopIfTrue="1" operator="equal">
      <formula>0</formula>
    </cfRule>
  </conditionalFormatting>
  <conditionalFormatting sqref="V37 V33">
    <cfRule type="cellIs" dxfId="25" priority="64" stopIfTrue="1" operator="greaterThan">
      <formula>80</formula>
    </cfRule>
  </conditionalFormatting>
  <conditionalFormatting sqref="N35:Q35 S35:T35 S69:T69 S84:T84 S51:T51">
    <cfRule type="expression" dxfId="24" priority="62">
      <formula>$Z$20</formula>
    </cfRule>
  </conditionalFormatting>
  <conditionalFormatting sqref="N20:Q20 S20">
    <cfRule type="expression" dxfId="23" priority="73">
      <formula>#REF!</formula>
    </cfRule>
  </conditionalFormatting>
  <conditionalFormatting sqref="T20">
    <cfRule type="expression" dxfId="22" priority="55">
      <formula>#REF!</formula>
    </cfRule>
  </conditionalFormatting>
  <conditionalFormatting sqref="V41:V42">
    <cfRule type="cellIs" dxfId="21" priority="26" stopIfTrue="1" operator="equal">
      <formula>0</formula>
    </cfRule>
  </conditionalFormatting>
  <conditionalFormatting sqref="N69:Q69">
    <cfRule type="expression" dxfId="20" priority="17">
      <formula>$Z$20</formula>
    </cfRule>
  </conditionalFormatting>
  <conditionalFormatting sqref="N24:Q24 S24">
    <cfRule type="expression" dxfId="19" priority="40">
      <formula>#REF!</formula>
    </cfRule>
  </conditionalFormatting>
  <conditionalFormatting sqref="T24">
    <cfRule type="expression" dxfId="18" priority="39">
      <formula>#REF!</formula>
    </cfRule>
  </conditionalFormatting>
  <conditionalFormatting sqref="N58:Q58 S58">
    <cfRule type="expression" dxfId="17" priority="16">
      <formula>#REF!</formula>
    </cfRule>
  </conditionalFormatting>
  <conditionalFormatting sqref="T58">
    <cfRule type="expression" dxfId="16" priority="15">
      <formula>#REF!</formula>
    </cfRule>
  </conditionalFormatting>
  <conditionalFormatting sqref="N84:Q84">
    <cfRule type="expression" dxfId="15" priority="11">
      <formula>$Z$20</formula>
    </cfRule>
  </conditionalFormatting>
  <conditionalFormatting sqref="N73:Q73 S73">
    <cfRule type="expression" dxfId="14" priority="10">
      <formula>#REF!</formula>
    </cfRule>
  </conditionalFormatting>
  <conditionalFormatting sqref="T73">
    <cfRule type="expression" dxfId="13" priority="9">
      <formula>#REF!</formula>
    </cfRule>
  </conditionalFormatting>
  <conditionalFormatting sqref="V52">
    <cfRule type="cellIs" dxfId="12" priority="24" stopIfTrue="1" operator="equal">
      <formula>0</formula>
    </cfRule>
  </conditionalFormatting>
  <conditionalFormatting sqref="V53 V49">
    <cfRule type="cellIs" dxfId="11" priority="25" stopIfTrue="1" operator="greaterThan">
      <formula>80</formula>
    </cfRule>
  </conditionalFormatting>
  <conditionalFormatting sqref="N51:Q51">
    <cfRule type="expression" dxfId="10" priority="23">
      <formula>$Z$20</formula>
    </cfRule>
  </conditionalFormatting>
  <conditionalFormatting sqref="N40:Q40 S40">
    <cfRule type="expression" dxfId="9" priority="22">
      <formula>#REF!</formula>
    </cfRule>
  </conditionalFormatting>
  <conditionalFormatting sqref="T40">
    <cfRule type="expression" dxfId="8" priority="21">
      <formula>#REF!</formula>
    </cfRule>
  </conditionalFormatting>
  <conditionalFormatting sqref="V59:V60">
    <cfRule type="cellIs" dxfId="7" priority="20" stopIfTrue="1" operator="equal">
      <formula>0</formula>
    </cfRule>
  </conditionalFormatting>
  <conditionalFormatting sqref="V74:V75">
    <cfRule type="cellIs" dxfId="6" priority="4" stopIfTrue="1" operator="equal">
      <formula>0</formula>
    </cfRule>
  </conditionalFormatting>
  <conditionalFormatting sqref="V67">
    <cfRule type="cellIs" dxfId="5" priority="7" stopIfTrue="1" operator="greaterThan">
      <formula>80</formula>
    </cfRule>
  </conditionalFormatting>
  <conditionalFormatting sqref="V70">
    <cfRule type="cellIs" dxfId="4" priority="5" stopIfTrue="1" operator="equal">
      <formula>0</formula>
    </cfRule>
  </conditionalFormatting>
  <conditionalFormatting sqref="V71">
    <cfRule type="cellIs" dxfId="3" priority="6" stopIfTrue="1" operator="greaterThan">
      <formula>80</formula>
    </cfRule>
  </conditionalFormatting>
  <conditionalFormatting sqref="V82">
    <cfRule type="cellIs" dxfId="2" priority="3" stopIfTrue="1" operator="greaterThan">
      <formula>80</formula>
    </cfRule>
  </conditionalFormatting>
  <conditionalFormatting sqref="V85">
    <cfRule type="cellIs" dxfId="1" priority="1" stopIfTrue="1" operator="equal">
      <formula>0</formula>
    </cfRule>
  </conditionalFormatting>
  <conditionalFormatting sqref="V86">
    <cfRule type="cellIs" dxfId="0" priority="2" stopIfTrue="1" operator="greaterThan">
      <formula>80</formula>
    </cfRule>
  </conditionalFormatting>
  <printOptions horizontalCentered="1"/>
  <pageMargins left="0.78740157480314965" right="0.39370078740157483" top="0.27559055118110237" bottom="0.23622047244094491" header="0.51181102362204722" footer="0.19685039370078741"/>
  <pageSetup paperSize="9" scale="72" orientation="portrait" horizontalDpi="300" verticalDpi="300" r:id="rId1"/>
  <headerFooter alignWithMargins="0">
    <oddFooter>&amp;C&amp;P</oddFooter>
  </headerFooter>
  <rowBreaks count="1" manualBreakCount="1">
    <brk id="54"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8</xdr:col>
                    <xdr:colOff>219075</xdr:colOff>
                    <xdr:row>16</xdr:row>
                    <xdr:rowOff>38100</xdr:rowOff>
                  </from>
                  <to>
                    <xdr:col>9</xdr:col>
                    <xdr:colOff>200025</xdr:colOff>
                    <xdr:row>16</xdr:row>
                    <xdr:rowOff>285750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219075</xdr:colOff>
                    <xdr:row>17</xdr:row>
                    <xdr:rowOff>152400</xdr:rowOff>
                  </from>
                  <to>
                    <xdr:col>9</xdr:col>
                    <xdr:colOff>200025</xdr:colOff>
                    <xdr:row>18</xdr:row>
                    <xdr:rowOff>123825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13</xdr:col>
                    <xdr:colOff>161925</xdr:colOff>
                    <xdr:row>17</xdr:row>
                    <xdr:rowOff>276225</xdr:rowOff>
                  </from>
                  <to>
                    <xdr:col>13</xdr:col>
                    <xdr:colOff>504825</xdr:colOff>
                    <xdr:row>18</xdr:row>
                    <xdr:rowOff>247650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13</xdr:col>
                    <xdr:colOff>161925</xdr:colOff>
                    <xdr:row>16</xdr:row>
                    <xdr:rowOff>247650</xdr:rowOff>
                  </from>
                  <to>
                    <xdr:col>13</xdr:col>
                    <xdr:colOff>504825</xdr:colOff>
                    <xdr:row>17</xdr:row>
                    <xdr:rowOff>276225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57150</xdr:colOff>
                    <xdr:row>38</xdr:row>
                    <xdr:rowOff>47625</xdr:rowOff>
                  </from>
                  <to>
                    <xdr:col>2</xdr:col>
                    <xdr:colOff>323850</xdr:colOff>
                    <xdr:row>38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twpc371</cp:lastModifiedBy>
  <cp:lastPrinted>2021-03-12T01:42:26Z</cp:lastPrinted>
  <dcterms:created xsi:type="dcterms:W3CDTF">2006-06-26T13:02:04Z</dcterms:created>
  <dcterms:modified xsi:type="dcterms:W3CDTF">2021-03-12T01:42:28Z</dcterms:modified>
</cp:coreProperties>
</file>